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0037BBF6-C815-584B-B07C-23D41B182DC2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年収別「医療費控除で戻る税金」早見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E39" i="1"/>
  <c r="D39" i="1"/>
  <c r="E38" i="1"/>
  <c r="D38" i="1"/>
  <c r="E37" i="1"/>
  <c r="D37" i="1"/>
  <c r="D36" i="1"/>
  <c r="E36" i="1" s="1"/>
  <c r="D35" i="1"/>
  <c r="E35" i="1" s="1"/>
  <c r="E34" i="1"/>
  <c r="D34" i="1"/>
  <c r="E33" i="1"/>
  <c r="D33" i="1"/>
  <c r="E32" i="1"/>
  <c r="D32" i="1"/>
  <c r="D31" i="1"/>
  <c r="E31" i="1" s="1"/>
  <c r="D30" i="1"/>
  <c r="E30" i="1" s="1"/>
  <c r="D29" i="1"/>
  <c r="E29" i="1" s="1"/>
  <c r="E28" i="1"/>
  <c r="D28" i="1"/>
  <c r="E27" i="1"/>
  <c r="D27" i="1"/>
  <c r="E26" i="1"/>
  <c r="D26" i="1"/>
  <c r="D25" i="1"/>
  <c r="E25" i="1" s="1"/>
  <c r="E24" i="1"/>
  <c r="D24" i="1"/>
  <c r="D23" i="1"/>
  <c r="E23" i="1" s="1"/>
  <c r="E22" i="1"/>
  <c r="D22" i="1"/>
  <c r="E21" i="1"/>
  <c r="D21" i="1"/>
  <c r="E20" i="1"/>
  <c r="D20" i="1"/>
  <c r="D19" i="1"/>
  <c r="E19" i="1" s="1"/>
  <c r="E18" i="1"/>
  <c r="D18" i="1"/>
  <c r="E17" i="1"/>
  <c r="D17" i="1"/>
  <c r="E16" i="1"/>
  <c r="D16" i="1"/>
  <c r="E15" i="1"/>
  <c r="D15" i="1"/>
  <c r="E14" i="1"/>
  <c r="D14" i="1"/>
  <c r="D13" i="1"/>
  <c r="E13" i="1" s="1"/>
  <c r="E12" i="1"/>
  <c r="D12" i="1"/>
  <c r="E11" i="1"/>
  <c r="D11" i="1"/>
  <c r="E10" i="1"/>
  <c r="D10" i="1"/>
  <c r="E9" i="1"/>
  <c r="D9" i="1"/>
  <c r="E8" i="1"/>
  <c r="D8" i="1"/>
  <c r="D7" i="1"/>
  <c r="E7" i="1" s="1"/>
  <c r="E6" i="1"/>
  <c r="D6" i="1"/>
  <c r="E5" i="1"/>
  <c r="D5" i="1"/>
  <c r="D4" i="1"/>
</calcChain>
</file>

<file path=xl/sharedStrings.xml><?xml version="1.0" encoding="utf-8"?>
<sst xmlns="http://schemas.openxmlformats.org/spreadsheetml/2006/main" count="25" uniqueCount="25">
  <si>
    <t>年収別「医療費控除で戻る税金」早見表</t>
  </si>
  <si>
    <t>年収金額</t>
  </si>
  <si>
    <t>所得金額</t>
  </si>
  <si>
    <t>医療費控除額</t>
  </si>
  <si>
    <t>還付される税金の額</t>
  </si>
  <si>
    <t>200万円</t>
  </si>
  <si>
    <t>132万円</t>
  </si>
  <si>
    <t>350万円</t>
  </si>
  <si>
    <t>237万円</t>
  </si>
  <si>
    <t>500万円</t>
  </si>
  <si>
    <t>356万円</t>
  </si>
  <si>
    <t>600万円</t>
  </si>
  <si>
    <t>436万円</t>
  </si>
  <si>
    <t>800万円</t>
  </si>
  <si>
    <t>610万円</t>
  </si>
  <si>
    <t>1,000万円</t>
  </si>
  <si>
    <t>805万円</t>
  </si>
  <si>
    <t>1,500万円</t>
  </si>
  <si>
    <t>1,305万円</t>
  </si>
  <si>
    <t>2,000万円</t>
  </si>
  <si>
    <t>1,805万円</t>
  </si>
  <si>
    <t>2,500万円</t>
  </si>
  <si>
    <t>2,305万円</t>
  </si>
  <si>
    <t>※上記の表は、給与所得者の収入別の医療費控除による還付額の目安です。
　個人事業主の場合は、所得金額の欄から目安となる還付額を確認できます。</t>
  </si>
  <si>
    <t>医療費の額
（保険金で補てん
される金額を除く）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</si>
</sst>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scheme val="minor"/>
    </font>
    <font>
      <sz val="6"/>
      <name val="Aptos Narrow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38" fontId="3" fillId="0" borderId="6" xfId="0" applyNumberFormat="1" applyFont="1" applyBorder="1" applyAlignment="1">
      <alignment vertical="center"/>
    </xf>
    <xf numFmtId="38" fontId="3" fillId="0" borderId="7" xfId="0" applyNumberFormat="1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38" fontId="3" fillId="0" borderId="11" xfId="0" applyNumberFormat="1" applyFont="1" applyBorder="1" applyAlignment="1">
      <alignment vertical="center"/>
    </xf>
    <xf numFmtId="38" fontId="3" fillId="0" borderId="14" xfId="0" applyNumberFormat="1" applyFont="1" applyBorder="1" applyAlignment="1">
      <alignment vertical="center"/>
    </xf>
    <xf numFmtId="38" fontId="3" fillId="0" borderId="15" xfId="0" applyNumberFormat="1" applyFont="1" applyBorder="1" applyAlignment="1">
      <alignment vertical="center"/>
    </xf>
    <xf numFmtId="38" fontId="3" fillId="0" borderId="18" xfId="0" applyNumberFormat="1" applyFont="1" applyBorder="1" applyAlignment="1">
      <alignment vertical="center"/>
    </xf>
    <xf numFmtId="38" fontId="3" fillId="0" borderId="19" xfId="0" applyNumberFormat="1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38" fontId="3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38" fontId="3" fillId="0" borderId="5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Normal="100" workbookViewId="0">
      <selection sqref="A1:E1"/>
    </sheetView>
  </sheetViews>
  <sheetFormatPr baseColWidth="10" defaultColWidth="12.5" defaultRowHeight="15" customHeight="1"/>
  <cols>
    <col min="1" max="1" width="10.1640625" style="1" customWidth="1"/>
    <col min="2" max="2" width="11.1640625" style="1" customWidth="1"/>
    <col min="3" max="3" width="20.5" style="1" customWidth="1"/>
    <col min="4" max="4" width="15.5" style="1" customWidth="1"/>
    <col min="5" max="5" width="20.33203125" style="1" customWidth="1"/>
    <col min="6" max="26" width="7.5" style="1" customWidth="1"/>
    <col min="27" max="16384" width="12.5" style="1"/>
  </cols>
  <sheetData>
    <row r="1" spans="1:5" ht="25.75" customHeight="1">
      <c r="A1" s="26" t="s">
        <v>0</v>
      </c>
      <c r="B1" s="17"/>
      <c r="C1" s="17"/>
      <c r="D1" s="17"/>
      <c r="E1" s="17"/>
    </row>
    <row r="2" spans="1:5" ht="18" customHeight="1">
      <c r="A2" s="2"/>
      <c r="B2" s="2"/>
      <c r="C2" s="2"/>
      <c r="D2" s="2"/>
      <c r="E2" s="2"/>
    </row>
    <row r="3" spans="1:5" ht="51.75" customHeight="1">
      <c r="A3" s="3" t="s">
        <v>1</v>
      </c>
      <c r="B3" s="4" t="s">
        <v>2</v>
      </c>
      <c r="C3" s="5" t="s">
        <v>24</v>
      </c>
      <c r="D3" s="4" t="s">
        <v>3</v>
      </c>
      <c r="E3" s="6" t="s">
        <v>4</v>
      </c>
    </row>
    <row r="4" spans="1:5" ht="18" customHeight="1">
      <c r="A4" s="18" t="s">
        <v>5</v>
      </c>
      <c r="B4" s="21" t="s">
        <v>6</v>
      </c>
      <c r="C4" s="7">
        <v>200000</v>
      </c>
      <c r="D4" s="7">
        <f t="shared" ref="D4:D39" si="0">C4-100000</f>
        <v>100000</v>
      </c>
      <c r="E4" s="8">
        <f>D4*0.05</f>
        <v>5000</v>
      </c>
    </row>
    <row r="5" spans="1:5" ht="18" customHeight="1">
      <c r="A5" s="19"/>
      <c r="B5" s="22"/>
      <c r="C5" s="9">
        <v>500000</v>
      </c>
      <c r="D5" s="9">
        <f t="shared" si="0"/>
        <v>400000</v>
      </c>
      <c r="E5" s="10">
        <f t="shared" ref="E5:E7" si="1">D5*0.05</f>
        <v>20000</v>
      </c>
    </row>
    <row r="6" spans="1:5" ht="18" customHeight="1">
      <c r="A6" s="19"/>
      <c r="B6" s="22"/>
      <c r="C6" s="9">
        <v>1000000</v>
      </c>
      <c r="D6" s="9">
        <f t="shared" si="0"/>
        <v>900000</v>
      </c>
      <c r="E6" s="10">
        <f t="shared" si="1"/>
        <v>45000</v>
      </c>
    </row>
    <row r="7" spans="1:5" ht="18" customHeight="1">
      <c r="A7" s="24"/>
      <c r="B7" s="25"/>
      <c r="C7" s="11">
        <v>1500000</v>
      </c>
      <c r="D7" s="11">
        <f t="shared" si="0"/>
        <v>1400000</v>
      </c>
      <c r="E7" s="12">
        <f t="shared" si="1"/>
        <v>70000</v>
      </c>
    </row>
    <row r="8" spans="1:5" ht="18" customHeight="1">
      <c r="A8" s="18" t="s">
        <v>7</v>
      </c>
      <c r="B8" s="21" t="s">
        <v>8</v>
      </c>
      <c r="C8" s="7">
        <v>200000</v>
      </c>
      <c r="D8" s="7">
        <f t="shared" si="0"/>
        <v>100000</v>
      </c>
      <c r="E8" s="8">
        <f t="shared" ref="E8:E11" si="2">D8*0.1</f>
        <v>10000</v>
      </c>
    </row>
    <row r="9" spans="1:5" ht="18" customHeight="1">
      <c r="A9" s="19"/>
      <c r="B9" s="22"/>
      <c r="C9" s="9">
        <v>500000</v>
      </c>
      <c r="D9" s="9">
        <f t="shared" si="0"/>
        <v>400000</v>
      </c>
      <c r="E9" s="10">
        <f t="shared" si="2"/>
        <v>40000</v>
      </c>
    </row>
    <row r="10" spans="1:5" ht="18" customHeight="1">
      <c r="A10" s="19"/>
      <c r="B10" s="22"/>
      <c r="C10" s="9">
        <v>1000000</v>
      </c>
      <c r="D10" s="9">
        <f t="shared" si="0"/>
        <v>900000</v>
      </c>
      <c r="E10" s="10">
        <f t="shared" si="2"/>
        <v>90000</v>
      </c>
    </row>
    <row r="11" spans="1:5" ht="18" customHeight="1">
      <c r="A11" s="24"/>
      <c r="B11" s="25"/>
      <c r="C11" s="11">
        <v>1500000</v>
      </c>
      <c r="D11" s="11">
        <f t="shared" si="0"/>
        <v>1400000</v>
      </c>
      <c r="E11" s="12">
        <f t="shared" si="2"/>
        <v>140000</v>
      </c>
    </row>
    <row r="12" spans="1:5" ht="18" customHeight="1">
      <c r="A12" s="18" t="s">
        <v>9</v>
      </c>
      <c r="B12" s="21" t="s">
        <v>10</v>
      </c>
      <c r="C12" s="7">
        <v>200000</v>
      </c>
      <c r="D12" s="7">
        <f t="shared" si="0"/>
        <v>100000</v>
      </c>
      <c r="E12" s="8">
        <f t="shared" ref="E12:E23" si="3">D12*0.2</f>
        <v>20000</v>
      </c>
    </row>
    <row r="13" spans="1:5" ht="18" customHeight="1">
      <c r="A13" s="19"/>
      <c r="B13" s="22"/>
      <c r="C13" s="9">
        <v>500000</v>
      </c>
      <c r="D13" s="9">
        <f t="shared" si="0"/>
        <v>400000</v>
      </c>
      <c r="E13" s="10">
        <f t="shared" si="3"/>
        <v>80000</v>
      </c>
    </row>
    <row r="14" spans="1:5" ht="18" customHeight="1">
      <c r="A14" s="19"/>
      <c r="B14" s="22"/>
      <c r="C14" s="9">
        <v>1000000</v>
      </c>
      <c r="D14" s="9">
        <f t="shared" si="0"/>
        <v>900000</v>
      </c>
      <c r="E14" s="10">
        <f t="shared" si="3"/>
        <v>180000</v>
      </c>
    </row>
    <row r="15" spans="1:5" ht="18" customHeight="1">
      <c r="A15" s="24"/>
      <c r="B15" s="25"/>
      <c r="C15" s="11">
        <v>1500000</v>
      </c>
      <c r="D15" s="11">
        <f t="shared" si="0"/>
        <v>1400000</v>
      </c>
      <c r="E15" s="12">
        <f t="shared" si="3"/>
        <v>280000</v>
      </c>
    </row>
    <row r="16" spans="1:5" ht="18" customHeight="1">
      <c r="A16" s="18" t="s">
        <v>11</v>
      </c>
      <c r="B16" s="21" t="s">
        <v>12</v>
      </c>
      <c r="C16" s="7">
        <v>200000</v>
      </c>
      <c r="D16" s="7">
        <f t="shared" si="0"/>
        <v>100000</v>
      </c>
      <c r="E16" s="8">
        <f t="shared" si="3"/>
        <v>20000</v>
      </c>
    </row>
    <row r="17" spans="1:5" ht="18" customHeight="1">
      <c r="A17" s="19"/>
      <c r="B17" s="22"/>
      <c r="C17" s="9">
        <v>500000</v>
      </c>
      <c r="D17" s="9">
        <f t="shared" si="0"/>
        <v>400000</v>
      </c>
      <c r="E17" s="10">
        <f t="shared" si="3"/>
        <v>80000</v>
      </c>
    </row>
    <row r="18" spans="1:5" ht="18" customHeight="1">
      <c r="A18" s="19"/>
      <c r="B18" s="22"/>
      <c r="C18" s="9">
        <v>1000000</v>
      </c>
      <c r="D18" s="9">
        <f t="shared" si="0"/>
        <v>900000</v>
      </c>
      <c r="E18" s="10">
        <f t="shared" si="3"/>
        <v>180000</v>
      </c>
    </row>
    <row r="19" spans="1:5" ht="18" customHeight="1">
      <c r="A19" s="20"/>
      <c r="B19" s="23"/>
      <c r="C19" s="13">
        <v>1500000</v>
      </c>
      <c r="D19" s="13">
        <f t="shared" si="0"/>
        <v>1400000</v>
      </c>
      <c r="E19" s="14">
        <f t="shared" si="3"/>
        <v>280000</v>
      </c>
    </row>
    <row r="20" spans="1:5" ht="18" customHeight="1">
      <c r="A20" s="18" t="s">
        <v>13</v>
      </c>
      <c r="B20" s="21" t="s">
        <v>14</v>
      </c>
      <c r="C20" s="7">
        <v>200000</v>
      </c>
      <c r="D20" s="7">
        <f t="shared" si="0"/>
        <v>100000</v>
      </c>
      <c r="E20" s="8">
        <f t="shared" si="3"/>
        <v>20000</v>
      </c>
    </row>
    <row r="21" spans="1:5" ht="18" customHeight="1">
      <c r="A21" s="19"/>
      <c r="B21" s="22"/>
      <c r="C21" s="9">
        <v>500000</v>
      </c>
      <c r="D21" s="9">
        <f t="shared" si="0"/>
        <v>400000</v>
      </c>
      <c r="E21" s="10">
        <f t="shared" si="3"/>
        <v>80000</v>
      </c>
    </row>
    <row r="22" spans="1:5" ht="18" customHeight="1">
      <c r="A22" s="19"/>
      <c r="B22" s="22"/>
      <c r="C22" s="9">
        <v>1000000</v>
      </c>
      <c r="D22" s="9">
        <f t="shared" si="0"/>
        <v>900000</v>
      </c>
      <c r="E22" s="10">
        <f t="shared" si="3"/>
        <v>180000</v>
      </c>
    </row>
    <row r="23" spans="1:5" ht="18" customHeight="1">
      <c r="A23" s="24"/>
      <c r="B23" s="25"/>
      <c r="C23" s="11">
        <v>1500000</v>
      </c>
      <c r="D23" s="11">
        <f t="shared" si="0"/>
        <v>1400000</v>
      </c>
      <c r="E23" s="12">
        <f t="shared" si="3"/>
        <v>280000</v>
      </c>
    </row>
    <row r="24" spans="1:5" ht="18" customHeight="1">
      <c r="A24" s="18" t="s">
        <v>15</v>
      </c>
      <c r="B24" s="21" t="s">
        <v>16</v>
      </c>
      <c r="C24" s="7">
        <v>200000</v>
      </c>
      <c r="D24" s="7">
        <f t="shared" si="0"/>
        <v>100000</v>
      </c>
      <c r="E24" s="8">
        <f t="shared" ref="E24:E27" si="4">D24*0.23</f>
        <v>23000</v>
      </c>
    </row>
    <row r="25" spans="1:5" ht="18" customHeight="1">
      <c r="A25" s="19"/>
      <c r="B25" s="22"/>
      <c r="C25" s="9">
        <v>500000</v>
      </c>
      <c r="D25" s="9">
        <f t="shared" si="0"/>
        <v>400000</v>
      </c>
      <c r="E25" s="10">
        <f t="shared" si="4"/>
        <v>92000</v>
      </c>
    </row>
    <row r="26" spans="1:5" ht="18" customHeight="1">
      <c r="A26" s="19"/>
      <c r="B26" s="22"/>
      <c r="C26" s="9">
        <v>1000000</v>
      </c>
      <c r="D26" s="9">
        <f t="shared" si="0"/>
        <v>900000</v>
      </c>
      <c r="E26" s="10">
        <f t="shared" si="4"/>
        <v>207000</v>
      </c>
    </row>
    <row r="27" spans="1:5" ht="18" customHeight="1">
      <c r="A27" s="24"/>
      <c r="B27" s="25"/>
      <c r="C27" s="11">
        <v>1500000</v>
      </c>
      <c r="D27" s="11">
        <f t="shared" si="0"/>
        <v>1400000</v>
      </c>
      <c r="E27" s="12">
        <f t="shared" si="4"/>
        <v>322000</v>
      </c>
    </row>
    <row r="28" spans="1:5" ht="18" customHeight="1">
      <c r="A28" s="18" t="s">
        <v>17</v>
      </c>
      <c r="B28" s="21" t="s">
        <v>18</v>
      </c>
      <c r="C28" s="7">
        <v>200000</v>
      </c>
      <c r="D28" s="7">
        <f t="shared" si="0"/>
        <v>100000</v>
      </c>
      <c r="E28" s="8">
        <f t="shared" ref="E28:E31" si="5">D28*0.33</f>
        <v>33000</v>
      </c>
    </row>
    <row r="29" spans="1:5" ht="18" customHeight="1">
      <c r="A29" s="19"/>
      <c r="B29" s="22"/>
      <c r="C29" s="9">
        <v>500000</v>
      </c>
      <c r="D29" s="9">
        <f t="shared" si="0"/>
        <v>400000</v>
      </c>
      <c r="E29" s="10">
        <f t="shared" si="5"/>
        <v>132000</v>
      </c>
    </row>
    <row r="30" spans="1:5" ht="18" customHeight="1">
      <c r="A30" s="19"/>
      <c r="B30" s="22"/>
      <c r="C30" s="9">
        <v>1000000</v>
      </c>
      <c r="D30" s="9">
        <f t="shared" si="0"/>
        <v>900000</v>
      </c>
      <c r="E30" s="10">
        <f t="shared" si="5"/>
        <v>297000</v>
      </c>
    </row>
    <row r="31" spans="1:5" ht="18" customHeight="1">
      <c r="A31" s="24"/>
      <c r="B31" s="25"/>
      <c r="C31" s="11">
        <v>1500000</v>
      </c>
      <c r="D31" s="11">
        <f t="shared" si="0"/>
        <v>1400000</v>
      </c>
      <c r="E31" s="12">
        <f t="shared" si="5"/>
        <v>462000</v>
      </c>
    </row>
    <row r="32" spans="1:5" ht="18" customHeight="1">
      <c r="A32" s="18" t="s">
        <v>19</v>
      </c>
      <c r="B32" s="21" t="s">
        <v>20</v>
      </c>
      <c r="C32" s="7">
        <v>200000</v>
      </c>
      <c r="D32" s="7">
        <f t="shared" si="0"/>
        <v>100000</v>
      </c>
      <c r="E32" s="8">
        <f t="shared" ref="E32:E39" si="6">D32*0.4</f>
        <v>40000</v>
      </c>
    </row>
    <row r="33" spans="1:26" ht="18" customHeight="1">
      <c r="A33" s="19"/>
      <c r="B33" s="22"/>
      <c r="C33" s="9">
        <v>500000</v>
      </c>
      <c r="D33" s="9">
        <f t="shared" si="0"/>
        <v>400000</v>
      </c>
      <c r="E33" s="10">
        <f t="shared" si="6"/>
        <v>160000</v>
      </c>
    </row>
    <row r="34" spans="1:26" ht="18" customHeight="1">
      <c r="A34" s="19"/>
      <c r="B34" s="22"/>
      <c r="C34" s="9">
        <v>1000000</v>
      </c>
      <c r="D34" s="9">
        <f t="shared" si="0"/>
        <v>900000</v>
      </c>
      <c r="E34" s="10">
        <f t="shared" si="6"/>
        <v>360000</v>
      </c>
    </row>
    <row r="35" spans="1:26" ht="18" customHeight="1">
      <c r="A35" s="24"/>
      <c r="B35" s="25"/>
      <c r="C35" s="11">
        <v>1500000</v>
      </c>
      <c r="D35" s="11">
        <f t="shared" si="0"/>
        <v>1400000</v>
      </c>
      <c r="E35" s="12">
        <f t="shared" si="6"/>
        <v>560000</v>
      </c>
    </row>
    <row r="36" spans="1:26" ht="18" customHeight="1">
      <c r="A36" s="18" t="s">
        <v>21</v>
      </c>
      <c r="B36" s="21" t="s">
        <v>22</v>
      </c>
      <c r="C36" s="7">
        <v>200000</v>
      </c>
      <c r="D36" s="7">
        <f t="shared" si="0"/>
        <v>100000</v>
      </c>
      <c r="E36" s="8">
        <f t="shared" si="6"/>
        <v>40000</v>
      </c>
    </row>
    <row r="37" spans="1:26" ht="18" customHeight="1">
      <c r="A37" s="19"/>
      <c r="B37" s="22"/>
      <c r="C37" s="9">
        <v>500000</v>
      </c>
      <c r="D37" s="9">
        <f t="shared" si="0"/>
        <v>400000</v>
      </c>
      <c r="E37" s="10">
        <f t="shared" si="6"/>
        <v>160000</v>
      </c>
    </row>
    <row r="38" spans="1:26" ht="18" customHeight="1">
      <c r="A38" s="19"/>
      <c r="B38" s="22"/>
      <c r="C38" s="9">
        <v>1000000</v>
      </c>
      <c r="D38" s="9">
        <f t="shared" si="0"/>
        <v>900000</v>
      </c>
      <c r="E38" s="10">
        <f t="shared" si="6"/>
        <v>360000</v>
      </c>
    </row>
    <row r="39" spans="1:26" ht="18" customHeight="1">
      <c r="A39" s="24"/>
      <c r="B39" s="25"/>
      <c r="C39" s="11">
        <v>1500000</v>
      </c>
      <c r="D39" s="11">
        <f t="shared" si="0"/>
        <v>1400000</v>
      </c>
      <c r="E39" s="12">
        <f t="shared" si="6"/>
        <v>560000</v>
      </c>
    </row>
    <row r="40" spans="1:26" ht="49.5" customHeight="1">
      <c r="A40" s="16" t="s">
        <v>23</v>
      </c>
      <c r="B40" s="17"/>
      <c r="C40" s="17"/>
      <c r="D40" s="17"/>
      <c r="E40" s="17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8" customHeight="1"/>
    <row r="42" spans="1:26" ht="18" customHeight="1"/>
    <row r="43" spans="1:26" ht="18" customHeight="1"/>
    <row r="44" spans="1:26" ht="18" customHeight="1"/>
    <row r="45" spans="1:26" ht="18" customHeight="1"/>
    <row r="46" spans="1:26" ht="18" customHeight="1"/>
    <row r="47" spans="1:26" ht="18" customHeight="1"/>
    <row r="48" spans="1:26" ht="18" customHeight="1"/>
    <row r="49" s="1" customFormat="1" ht="18" customHeight="1"/>
    <row r="50" s="1" customFormat="1" ht="18" customHeight="1"/>
    <row r="51" s="1" customFormat="1" ht="18" customHeight="1"/>
    <row r="52" s="1" customFormat="1" ht="18" customHeight="1"/>
    <row r="53" s="1" customFormat="1" ht="18" customHeight="1"/>
    <row r="54" s="1" customFormat="1" ht="18" customHeight="1"/>
    <row r="55" s="1" customFormat="1" ht="18" customHeight="1"/>
    <row r="56" s="1" customFormat="1" ht="18" customHeight="1"/>
    <row r="57" s="1" customFormat="1" ht="18" customHeight="1"/>
    <row r="58" s="1" customFormat="1" ht="18" customHeight="1"/>
    <row r="59" s="1" customFormat="1" ht="18" customHeight="1"/>
    <row r="60" s="1" customFormat="1" ht="18" customHeight="1"/>
    <row r="61" s="1" customFormat="1" ht="18" customHeight="1"/>
    <row r="62" s="1" customFormat="1" ht="18" customHeight="1"/>
    <row r="63" s="1" customFormat="1" ht="18" customHeight="1"/>
    <row r="64" s="1" customFormat="1" ht="18" customHeight="1"/>
    <row r="65" s="1" customFormat="1" ht="18" customHeight="1"/>
    <row r="66" s="1" customFormat="1" ht="18" customHeight="1"/>
    <row r="67" s="1" customFormat="1" ht="18" customHeight="1"/>
    <row r="68" s="1" customFormat="1" ht="18" customHeight="1"/>
    <row r="69" s="1" customFormat="1" ht="18" customHeight="1"/>
    <row r="70" s="1" customFormat="1" ht="18" customHeight="1"/>
    <row r="71" s="1" customFormat="1" ht="18" customHeight="1"/>
    <row r="72" s="1" customFormat="1" ht="18" customHeight="1"/>
    <row r="73" s="1" customFormat="1" ht="18" customHeight="1"/>
    <row r="74" s="1" customFormat="1" ht="18" customHeight="1"/>
    <row r="75" s="1" customFormat="1" ht="18" customHeight="1"/>
    <row r="76" s="1" customFormat="1" ht="18" customHeight="1"/>
    <row r="77" s="1" customFormat="1" ht="18" customHeight="1"/>
    <row r="78" s="1" customFormat="1" ht="18" customHeight="1"/>
    <row r="79" s="1" customFormat="1" ht="18" customHeight="1"/>
    <row r="80" s="1" customFormat="1" ht="18" customHeight="1"/>
    <row r="81" s="1" customFormat="1" ht="18" customHeight="1"/>
    <row r="82" s="1" customFormat="1" ht="18" customHeight="1"/>
    <row r="83" s="1" customFormat="1" ht="18" customHeight="1"/>
    <row r="84" s="1" customFormat="1" ht="18" customHeight="1"/>
    <row r="85" s="1" customFormat="1" ht="18" customHeight="1"/>
    <row r="86" s="1" customFormat="1" ht="18" customHeight="1"/>
    <row r="87" s="1" customFormat="1" ht="18" customHeight="1"/>
    <row r="88" s="1" customFormat="1" ht="18" customHeight="1"/>
    <row r="89" s="1" customFormat="1" ht="18" customHeight="1"/>
    <row r="90" s="1" customFormat="1" ht="18" customHeight="1"/>
    <row r="91" s="1" customFormat="1" ht="18" customHeight="1"/>
    <row r="92" s="1" customFormat="1" ht="18" customHeight="1"/>
    <row r="93" s="1" customFormat="1" ht="18" customHeight="1"/>
    <row r="94" s="1" customFormat="1" ht="18" customHeight="1"/>
    <row r="95" s="1" customFormat="1" ht="18" customHeight="1"/>
    <row r="96" s="1" customFormat="1" ht="18" customHeight="1"/>
    <row r="97" s="1" customFormat="1" ht="18" customHeight="1"/>
    <row r="98" s="1" customFormat="1" ht="18" customHeight="1"/>
    <row r="99" s="1" customFormat="1" ht="18" customHeight="1"/>
    <row r="100" s="1" customFormat="1" ht="18" customHeight="1"/>
    <row r="101" s="1" customFormat="1" ht="18" customHeight="1"/>
    <row r="102" s="1" customFormat="1" ht="18" customHeight="1"/>
    <row r="103" s="1" customFormat="1" ht="18" customHeight="1"/>
    <row r="104" s="1" customFormat="1" ht="18" customHeight="1"/>
    <row r="105" s="1" customFormat="1" ht="18" customHeight="1"/>
    <row r="106" s="1" customFormat="1" ht="18" customHeight="1"/>
    <row r="107" s="1" customFormat="1" ht="18" customHeight="1"/>
    <row r="108" s="1" customFormat="1" ht="18" customHeight="1"/>
    <row r="109" s="1" customFormat="1" ht="18" customHeight="1"/>
    <row r="110" s="1" customFormat="1" ht="18" customHeight="1"/>
    <row r="111" s="1" customFormat="1" ht="18" customHeight="1"/>
    <row r="112" s="1" customFormat="1" ht="18" customHeight="1"/>
    <row r="113" s="1" customFormat="1" ht="18" customHeight="1"/>
    <row r="114" s="1" customFormat="1" ht="18" customHeight="1"/>
    <row r="115" s="1" customFormat="1" ht="18" customHeight="1"/>
    <row r="116" s="1" customFormat="1" ht="18" customHeight="1"/>
    <row r="117" s="1" customFormat="1" ht="18" customHeight="1"/>
    <row r="118" s="1" customFormat="1" ht="18" customHeight="1"/>
    <row r="119" s="1" customFormat="1" ht="18" customHeight="1"/>
    <row r="120" s="1" customFormat="1" ht="18" customHeight="1"/>
    <row r="121" s="1" customFormat="1" ht="18" customHeight="1"/>
    <row r="122" s="1" customFormat="1" ht="18" customHeight="1"/>
    <row r="123" s="1" customFormat="1" ht="18" customHeight="1"/>
    <row r="124" s="1" customFormat="1" ht="18" customHeight="1"/>
    <row r="125" s="1" customFormat="1" ht="18" customHeight="1"/>
    <row r="126" s="1" customFormat="1" ht="18" customHeight="1"/>
    <row r="127" s="1" customFormat="1" ht="18" customHeight="1"/>
    <row r="128" s="1" customFormat="1" ht="18" customHeight="1"/>
    <row r="129" s="1" customFormat="1" ht="18" customHeight="1"/>
    <row r="130" s="1" customFormat="1" ht="18" customHeight="1"/>
    <row r="131" s="1" customFormat="1" ht="18" customHeight="1"/>
    <row r="132" s="1" customFormat="1" ht="18" customHeight="1"/>
    <row r="133" s="1" customFormat="1" ht="18" customHeight="1"/>
    <row r="134" s="1" customFormat="1" ht="18" customHeight="1"/>
    <row r="135" s="1" customFormat="1" ht="18" customHeight="1"/>
    <row r="136" s="1" customFormat="1" ht="18" customHeight="1"/>
    <row r="137" s="1" customFormat="1" ht="18" customHeight="1"/>
    <row r="138" s="1" customFormat="1" ht="18" customHeight="1"/>
    <row r="139" s="1" customFormat="1" ht="18" customHeight="1"/>
    <row r="140" s="1" customFormat="1" ht="18" customHeight="1"/>
    <row r="141" s="1" customFormat="1" ht="18" customHeight="1"/>
    <row r="142" s="1" customFormat="1" ht="18" customHeight="1"/>
    <row r="143" s="1" customFormat="1" ht="18" customHeight="1"/>
    <row r="144" s="1" customFormat="1" ht="18" customHeight="1"/>
    <row r="145" s="1" customFormat="1" ht="18" customHeight="1"/>
    <row r="146" s="1" customFormat="1" ht="18" customHeight="1"/>
    <row r="147" s="1" customFormat="1" ht="18" customHeight="1"/>
    <row r="148" s="1" customFormat="1" ht="18" customHeight="1"/>
    <row r="149" s="1" customFormat="1" ht="18" customHeight="1"/>
    <row r="150" s="1" customFormat="1" ht="18" customHeight="1"/>
    <row r="151" s="1" customFormat="1" ht="18" customHeight="1"/>
    <row r="152" s="1" customFormat="1" ht="18" customHeight="1"/>
    <row r="153" s="1" customFormat="1" ht="18" customHeight="1"/>
    <row r="154" s="1" customFormat="1" ht="18" customHeight="1"/>
    <row r="155" s="1" customFormat="1" ht="18" customHeight="1"/>
    <row r="156" s="1" customFormat="1" ht="18" customHeight="1"/>
    <row r="157" s="1" customFormat="1" ht="18" customHeight="1"/>
    <row r="158" s="1" customFormat="1" ht="18" customHeight="1"/>
    <row r="159" s="1" customFormat="1" ht="18" customHeight="1"/>
    <row r="160" s="1" customFormat="1" ht="18" customHeight="1"/>
    <row r="161" s="1" customFormat="1" ht="18" customHeight="1"/>
    <row r="162" s="1" customFormat="1" ht="18" customHeight="1"/>
    <row r="163" s="1" customFormat="1" ht="18" customHeight="1"/>
    <row r="164" s="1" customFormat="1" ht="18" customHeight="1"/>
    <row r="165" s="1" customFormat="1" ht="18" customHeight="1"/>
    <row r="166" s="1" customFormat="1" ht="18" customHeight="1"/>
    <row r="167" s="1" customFormat="1" ht="18" customHeight="1"/>
    <row r="168" s="1" customFormat="1" ht="18" customHeight="1"/>
    <row r="169" s="1" customFormat="1" ht="18" customHeight="1"/>
    <row r="170" s="1" customFormat="1" ht="18" customHeight="1"/>
    <row r="171" s="1" customFormat="1" ht="18" customHeight="1"/>
    <row r="172" s="1" customFormat="1" ht="18" customHeight="1"/>
    <row r="173" s="1" customFormat="1" ht="18" customHeight="1"/>
    <row r="174" s="1" customFormat="1" ht="18" customHeight="1"/>
    <row r="175" s="1" customFormat="1" ht="18" customHeight="1"/>
    <row r="176" s="1" customFormat="1" ht="18" customHeight="1"/>
    <row r="177" s="1" customFormat="1" ht="18" customHeight="1"/>
    <row r="178" s="1" customFormat="1" ht="18" customHeight="1"/>
    <row r="179" s="1" customFormat="1" ht="18" customHeight="1"/>
    <row r="180" s="1" customFormat="1" ht="18" customHeight="1"/>
    <row r="181" s="1" customFormat="1" ht="18" customHeight="1"/>
    <row r="182" s="1" customFormat="1" ht="18" customHeight="1"/>
    <row r="183" s="1" customFormat="1" ht="18" customHeight="1"/>
    <row r="184" s="1" customFormat="1" ht="18" customHeight="1"/>
    <row r="185" s="1" customFormat="1" ht="18" customHeight="1"/>
    <row r="186" s="1" customFormat="1" ht="18" customHeight="1"/>
    <row r="187" s="1" customFormat="1" ht="18" customHeight="1"/>
    <row r="188" s="1" customFormat="1" ht="18" customHeight="1"/>
    <row r="189" s="1" customFormat="1" ht="18" customHeight="1"/>
    <row r="190" s="1" customFormat="1" ht="18" customHeight="1"/>
    <row r="191" s="1" customFormat="1" ht="18" customHeight="1"/>
    <row r="192" s="1" customFormat="1" ht="18" customHeight="1"/>
    <row r="193" s="1" customFormat="1" ht="18" customHeight="1"/>
    <row r="194" s="1" customFormat="1" ht="18" customHeight="1"/>
    <row r="195" s="1" customFormat="1" ht="18" customHeight="1"/>
    <row r="196" s="1" customFormat="1" ht="18" customHeight="1"/>
    <row r="197" s="1" customFormat="1" ht="18" customHeight="1"/>
    <row r="198" s="1" customFormat="1" ht="18" customHeight="1"/>
    <row r="199" s="1" customFormat="1" ht="18" customHeight="1"/>
    <row r="200" s="1" customFormat="1" ht="18" customHeight="1"/>
    <row r="201" s="1" customFormat="1" ht="18" customHeight="1"/>
    <row r="202" s="1" customFormat="1" ht="18" customHeight="1"/>
    <row r="203" s="1" customFormat="1" ht="18" customHeight="1"/>
    <row r="204" s="1" customFormat="1" ht="18" customHeight="1"/>
    <row r="205" s="1" customFormat="1" ht="18" customHeight="1"/>
    <row r="206" s="1" customFormat="1" ht="18" customHeight="1"/>
    <row r="207" s="1" customFormat="1" ht="18" customHeight="1"/>
    <row r="208" s="1" customFormat="1" ht="18" customHeight="1"/>
    <row r="209" s="1" customFormat="1" ht="18" customHeight="1"/>
    <row r="210" s="1" customFormat="1" ht="18" customHeight="1"/>
    <row r="211" s="1" customFormat="1" ht="18" customHeight="1"/>
    <row r="212" s="1" customFormat="1" ht="18" customHeight="1"/>
    <row r="213" s="1" customFormat="1" ht="18" customHeight="1"/>
    <row r="214" s="1" customFormat="1" ht="18" customHeight="1"/>
    <row r="215" s="1" customFormat="1" ht="18" customHeight="1"/>
    <row r="216" s="1" customFormat="1" ht="18" customHeight="1"/>
    <row r="217" s="1" customFormat="1" ht="18" customHeight="1"/>
    <row r="218" s="1" customFormat="1" ht="18" customHeight="1"/>
    <row r="219" s="1" customFormat="1" ht="18" customHeight="1"/>
    <row r="220" s="1" customFormat="1" ht="18" customHeight="1"/>
    <row r="221" s="1" customFormat="1" ht="18" customHeight="1"/>
    <row r="222" s="1" customFormat="1" ht="18" customHeight="1"/>
    <row r="223" s="1" customFormat="1" ht="18" customHeight="1"/>
    <row r="224" s="1" customFormat="1" ht="18" customHeight="1"/>
    <row r="225" s="1" customFormat="1" ht="18" customHeight="1"/>
    <row r="226" s="1" customFormat="1" ht="18" customHeight="1"/>
    <row r="227" s="1" customFormat="1" ht="18" customHeight="1"/>
    <row r="228" s="1" customFormat="1" ht="18" customHeight="1"/>
    <row r="229" s="1" customFormat="1" ht="18" customHeight="1"/>
    <row r="230" s="1" customFormat="1" ht="18" customHeight="1"/>
    <row r="231" s="1" customFormat="1" ht="18" customHeight="1"/>
    <row r="232" s="1" customFormat="1" ht="18" customHeight="1"/>
    <row r="233" s="1" customFormat="1" ht="18" customHeight="1"/>
    <row r="234" s="1" customFormat="1" ht="18" customHeight="1"/>
    <row r="235" s="1" customFormat="1" ht="18" customHeight="1"/>
    <row r="236" s="1" customFormat="1" ht="18" customHeight="1"/>
    <row r="237" s="1" customFormat="1" ht="18" customHeight="1"/>
    <row r="238" s="1" customFormat="1" ht="18" customHeight="1"/>
    <row r="239" s="1" customFormat="1" ht="18" customHeight="1"/>
    <row r="240" s="1" customFormat="1" ht="18" customHeight="1"/>
    <row r="241" s="1" customFormat="1" ht="18" customHeight="1"/>
    <row r="242" s="1" customFormat="1" ht="18" customHeight="1"/>
    <row r="243" s="1" customFormat="1" ht="18" customHeight="1"/>
    <row r="244" s="1" customFormat="1" ht="18" customHeight="1"/>
    <row r="245" s="1" customFormat="1" ht="18" customHeight="1"/>
    <row r="246" s="1" customFormat="1" ht="18" customHeight="1"/>
    <row r="247" s="1" customFormat="1" ht="18" customHeight="1"/>
    <row r="248" s="1" customFormat="1" ht="18" customHeight="1"/>
    <row r="249" s="1" customFormat="1" ht="18" customHeight="1"/>
    <row r="250" s="1" customFormat="1" ht="18" customHeight="1"/>
    <row r="251" s="1" customFormat="1" ht="18" customHeight="1"/>
    <row r="252" s="1" customFormat="1" ht="18" customHeight="1"/>
    <row r="253" s="1" customFormat="1" ht="18" customHeight="1"/>
    <row r="254" s="1" customFormat="1" ht="18" customHeight="1"/>
    <row r="255" s="1" customFormat="1" ht="18" customHeight="1"/>
    <row r="256" s="1" customFormat="1" ht="18" customHeight="1"/>
    <row r="257" s="1" customFormat="1" ht="18" customHeight="1"/>
    <row r="258" s="1" customFormat="1" ht="18" customHeight="1"/>
    <row r="259" s="1" customFormat="1" ht="18" customHeight="1"/>
    <row r="260" s="1" customFormat="1" ht="18" customHeight="1"/>
    <row r="261" s="1" customFormat="1" ht="18" customHeight="1"/>
    <row r="262" s="1" customFormat="1" ht="18" customHeight="1"/>
    <row r="263" s="1" customFormat="1" ht="18" customHeight="1"/>
    <row r="264" s="1" customFormat="1" ht="18" customHeight="1"/>
    <row r="265" s="1" customFormat="1" ht="18" customHeight="1"/>
    <row r="266" s="1" customFormat="1" ht="18" customHeight="1"/>
    <row r="267" s="1" customFormat="1" ht="18" customHeight="1"/>
    <row r="268" s="1" customFormat="1" ht="18" customHeight="1"/>
    <row r="269" s="1" customFormat="1" ht="18" customHeight="1"/>
    <row r="270" s="1" customFormat="1" ht="18" customHeight="1"/>
    <row r="271" s="1" customFormat="1" ht="18" customHeight="1"/>
    <row r="272" s="1" customFormat="1" ht="18" customHeight="1"/>
    <row r="273" s="1" customFormat="1" ht="18" customHeight="1"/>
    <row r="274" s="1" customFormat="1" ht="18" customHeight="1"/>
    <row r="275" s="1" customFormat="1" ht="18" customHeight="1"/>
    <row r="276" s="1" customFormat="1" ht="18" customHeight="1"/>
    <row r="277" s="1" customFormat="1" ht="18" customHeight="1"/>
    <row r="278" s="1" customFormat="1" ht="18" customHeight="1"/>
    <row r="279" s="1" customFormat="1" ht="18" customHeight="1"/>
    <row r="280" s="1" customFormat="1" ht="18" customHeight="1"/>
    <row r="281" s="1" customFormat="1" ht="18" customHeight="1"/>
    <row r="282" s="1" customFormat="1" ht="18" customHeight="1"/>
    <row r="283" s="1" customFormat="1" ht="18" customHeight="1"/>
    <row r="284" s="1" customFormat="1" ht="18" customHeight="1"/>
    <row r="285" s="1" customFormat="1" ht="18" customHeight="1"/>
    <row r="286" s="1" customFormat="1" ht="18" customHeight="1"/>
    <row r="287" s="1" customFormat="1" ht="18" customHeight="1"/>
    <row r="288" s="1" customFormat="1" ht="18" customHeight="1"/>
    <row r="289" s="1" customFormat="1" ht="18" customHeight="1"/>
    <row r="290" s="1" customFormat="1" ht="18" customHeight="1"/>
    <row r="291" s="1" customFormat="1" ht="18" customHeight="1"/>
    <row r="292" s="1" customFormat="1" ht="18" customHeight="1"/>
    <row r="293" s="1" customFormat="1" ht="18" customHeight="1"/>
    <row r="294" s="1" customFormat="1" ht="18" customHeight="1"/>
    <row r="295" s="1" customFormat="1" ht="18" customHeight="1"/>
    <row r="296" s="1" customFormat="1" ht="18" customHeight="1"/>
    <row r="297" s="1" customFormat="1" ht="18" customHeight="1"/>
    <row r="298" s="1" customFormat="1" ht="18" customHeight="1"/>
    <row r="299" s="1" customFormat="1" ht="18" customHeight="1"/>
    <row r="300" s="1" customFormat="1" ht="18" customHeight="1"/>
    <row r="301" s="1" customFormat="1" ht="18" customHeight="1"/>
    <row r="302" s="1" customFormat="1" ht="18" customHeight="1"/>
    <row r="303" s="1" customFormat="1" ht="18" customHeight="1"/>
    <row r="304" s="1" customFormat="1" ht="18" customHeight="1"/>
    <row r="305" s="1" customFormat="1" ht="18" customHeight="1"/>
    <row r="306" s="1" customFormat="1" ht="18" customHeight="1"/>
    <row r="307" s="1" customFormat="1" ht="18" customHeight="1"/>
    <row r="308" s="1" customFormat="1" ht="18" customHeight="1"/>
    <row r="309" s="1" customFormat="1" ht="18" customHeight="1"/>
    <row r="310" s="1" customFormat="1" ht="18" customHeight="1"/>
    <row r="311" s="1" customFormat="1" ht="18" customHeight="1"/>
    <row r="312" s="1" customFormat="1" ht="18" customHeight="1"/>
    <row r="313" s="1" customFormat="1" ht="18" customHeight="1"/>
    <row r="314" s="1" customFormat="1" ht="18" customHeight="1"/>
    <row r="315" s="1" customFormat="1" ht="18" customHeight="1"/>
    <row r="316" s="1" customFormat="1" ht="18" customHeight="1"/>
    <row r="317" s="1" customFormat="1" ht="18" customHeight="1"/>
    <row r="318" s="1" customFormat="1" ht="18" customHeight="1"/>
    <row r="319" s="1" customFormat="1" ht="18" customHeight="1"/>
    <row r="320" s="1" customFormat="1" ht="18" customHeight="1"/>
    <row r="321" s="1" customFormat="1" ht="18" customHeight="1"/>
    <row r="322" s="1" customFormat="1" ht="18" customHeight="1"/>
    <row r="323" s="1" customFormat="1" ht="18" customHeight="1"/>
    <row r="324" s="1" customFormat="1" ht="18" customHeight="1"/>
    <row r="325" s="1" customFormat="1" ht="18" customHeight="1"/>
    <row r="326" s="1" customFormat="1" ht="18" customHeight="1"/>
    <row r="327" s="1" customFormat="1" ht="18" customHeight="1"/>
    <row r="328" s="1" customFormat="1" ht="18" customHeight="1"/>
    <row r="329" s="1" customFormat="1" ht="18" customHeight="1"/>
    <row r="330" s="1" customFormat="1" ht="18" customHeight="1"/>
    <row r="331" s="1" customFormat="1" ht="18" customHeight="1"/>
    <row r="332" s="1" customFormat="1" ht="18" customHeight="1"/>
    <row r="333" s="1" customFormat="1" ht="18" customHeight="1"/>
    <row r="334" s="1" customFormat="1" ht="18" customHeight="1"/>
    <row r="335" s="1" customFormat="1" ht="18" customHeight="1"/>
    <row r="336" s="1" customFormat="1" ht="18" customHeight="1"/>
    <row r="337" s="1" customFormat="1" ht="18" customHeight="1"/>
    <row r="338" s="1" customFormat="1" ht="18" customHeight="1"/>
    <row r="339" s="1" customFormat="1" ht="18" customHeight="1"/>
    <row r="340" s="1" customFormat="1" ht="18" customHeight="1"/>
    <row r="341" s="1" customFormat="1" ht="18" customHeight="1"/>
    <row r="342" s="1" customFormat="1" ht="18" customHeight="1"/>
    <row r="343" s="1" customFormat="1" ht="18" customHeight="1"/>
    <row r="344" s="1" customFormat="1" ht="18" customHeight="1"/>
    <row r="345" s="1" customFormat="1" ht="18" customHeight="1"/>
    <row r="346" s="1" customFormat="1" ht="18" customHeight="1"/>
    <row r="347" s="1" customFormat="1" ht="18" customHeight="1"/>
    <row r="348" s="1" customFormat="1" ht="18" customHeight="1"/>
    <row r="349" s="1" customFormat="1" ht="18" customHeight="1"/>
    <row r="350" s="1" customFormat="1" ht="18" customHeight="1"/>
    <row r="351" s="1" customFormat="1" ht="18" customHeight="1"/>
    <row r="352" s="1" customFormat="1" ht="18" customHeight="1"/>
    <row r="353" s="1" customFormat="1" ht="18" customHeight="1"/>
    <row r="354" s="1" customFormat="1" ht="18" customHeight="1"/>
    <row r="355" s="1" customFormat="1" ht="18" customHeight="1"/>
    <row r="356" s="1" customFormat="1" ht="18" customHeight="1"/>
    <row r="357" s="1" customFormat="1" ht="18" customHeight="1"/>
    <row r="358" s="1" customFormat="1" ht="18" customHeight="1"/>
    <row r="359" s="1" customFormat="1" ht="18" customHeight="1"/>
    <row r="360" s="1" customFormat="1" ht="18" customHeight="1"/>
    <row r="361" s="1" customFormat="1" ht="18" customHeight="1"/>
    <row r="362" s="1" customFormat="1" ht="18" customHeight="1"/>
    <row r="363" s="1" customFormat="1" ht="18" customHeight="1"/>
    <row r="364" s="1" customFormat="1" ht="18" customHeight="1"/>
    <row r="365" s="1" customFormat="1" ht="18" customHeight="1"/>
    <row r="366" s="1" customFormat="1" ht="18" customHeight="1"/>
    <row r="367" s="1" customFormat="1" ht="18" customHeight="1"/>
    <row r="368" s="1" customFormat="1" ht="18" customHeight="1"/>
    <row r="369" s="1" customFormat="1" ht="18" customHeight="1"/>
    <row r="370" s="1" customFormat="1" ht="18" customHeight="1"/>
    <row r="371" s="1" customFormat="1" ht="18" customHeight="1"/>
    <row r="372" s="1" customFormat="1" ht="18" customHeight="1"/>
    <row r="373" s="1" customFormat="1" ht="18" customHeight="1"/>
    <row r="374" s="1" customFormat="1" ht="18" customHeight="1"/>
    <row r="375" s="1" customFormat="1" ht="18" customHeight="1"/>
    <row r="376" s="1" customFormat="1" ht="18" customHeight="1"/>
    <row r="377" s="1" customFormat="1" ht="18" customHeight="1"/>
    <row r="378" s="1" customFormat="1" ht="18" customHeight="1"/>
    <row r="379" s="1" customFormat="1" ht="18" customHeight="1"/>
    <row r="380" s="1" customFormat="1" ht="18" customHeight="1"/>
    <row r="381" s="1" customFormat="1" ht="18" customHeight="1"/>
    <row r="382" s="1" customFormat="1" ht="18" customHeight="1"/>
    <row r="383" s="1" customFormat="1" ht="18" customHeight="1"/>
    <row r="384" s="1" customFormat="1" ht="18" customHeight="1"/>
    <row r="385" s="1" customFormat="1" ht="18" customHeight="1"/>
    <row r="386" s="1" customFormat="1" ht="18" customHeight="1"/>
    <row r="387" s="1" customFormat="1" ht="18" customHeight="1"/>
    <row r="388" s="1" customFormat="1" ht="18" customHeight="1"/>
    <row r="389" s="1" customFormat="1" ht="18" customHeight="1"/>
    <row r="390" s="1" customFormat="1" ht="18" customHeight="1"/>
    <row r="391" s="1" customFormat="1" ht="18" customHeight="1"/>
    <row r="392" s="1" customFormat="1" ht="18" customHeight="1"/>
    <row r="393" s="1" customFormat="1" ht="18" customHeight="1"/>
    <row r="394" s="1" customFormat="1" ht="18" customHeight="1"/>
    <row r="395" s="1" customFormat="1" ht="18" customHeight="1"/>
    <row r="396" s="1" customFormat="1" ht="18" customHeight="1"/>
    <row r="397" s="1" customFormat="1" ht="18" customHeight="1"/>
    <row r="398" s="1" customFormat="1" ht="18" customHeight="1"/>
    <row r="399" s="1" customFormat="1" ht="18" customHeight="1"/>
    <row r="400" s="1" customFormat="1" ht="18" customHeight="1"/>
    <row r="401" s="1" customFormat="1" ht="18" customHeight="1"/>
    <row r="402" s="1" customFormat="1" ht="18" customHeight="1"/>
    <row r="403" s="1" customFormat="1" ht="18" customHeight="1"/>
    <row r="404" s="1" customFormat="1" ht="18" customHeight="1"/>
    <row r="405" s="1" customFormat="1" ht="18" customHeight="1"/>
    <row r="406" s="1" customFormat="1" ht="18" customHeight="1"/>
    <row r="407" s="1" customFormat="1" ht="18" customHeight="1"/>
    <row r="408" s="1" customFormat="1" ht="18" customHeight="1"/>
    <row r="409" s="1" customFormat="1" ht="18" customHeight="1"/>
    <row r="410" s="1" customFormat="1" ht="18" customHeight="1"/>
    <row r="411" s="1" customFormat="1" ht="18" customHeight="1"/>
    <row r="412" s="1" customFormat="1" ht="18" customHeight="1"/>
    <row r="413" s="1" customFormat="1" ht="18" customHeight="1"/>
    <row r="414" s="1" customFormat="1" ht="18" customHeight="1"/>
    <row r="415" s="1" customFormat="1" ht="18" customHeight="1"/>
    <row r="416" s="1" customFormat="1" ht="18" customHeight="1"/>
    <row r="417" s="1" customFormat="1" ht="18" customHeight="1"/>
    <row r="418" s="1" customFormat="1" ht="18" customHeight="1"/>
    <row r="419" s="1" customFormat="1" ht="18" customHeight="1"/>
    <row r="420" s="1" customFormat="1" ht="18" customHeight="1"/>
    <row r="421" s="1" customFormat="1" ht="18" customHeight="1"/>
    <row r="422" s="1" customFormat="1" ht="18" customHeight="1"/>
    <row r="423" s="1" customFormat="1" ht="18" customHeight="1"/>
    <row r="424" s="1" customFormat="1" ht="18" customHeight="1"/>
    <row r="425" s="1" customFormat="1" ht="18" customHeight="1"/>
    <row r="426" s="1" customFormat="1" ht="18" customHeight="1"/>
    <row r="427" s="1" customFormat="1" ht="18" customHeight="1"/>
    <row r="428" s="1" customFormat="1" ht="18" customHeight="1"/>
    <row r="429" s="1" customFormat="1" ht="18" customHeight="1"/>
    <row r="430" s="1" customFormat="1" ht="18" customHeight="1"/>
    <row r="431" s="1" customFormat="1" ht="18" customHeight="1"/>
    <row r="432" s="1" customFormat="1" ht="18" customHeight="1"/>
    <row r="433" s="1" customFormat="1" ht="18" customHeight="1"/>
    <row r="434" s="1" customFormat="1" ht="18" customHeight="1"/>
    <row r="435" s="1" customFormat="1" ht="18" customHeight="1"/>
    <row r="436" s="1" customFormat="1" ht="18" customHeight="1"/>
    <row r="437" s="1" customFormat="1" ht="18" customHeight="1"/>
    <row r="438" s="1" customFormat="1" ht="18" customHeight="1"/>
    <row r="439" s="1" customFormat="1" ht="18" customHeight="1"/>
    <row r="440" s="1" customFormat="1" ht="18" customHeight="1"/>
    <row r="441" s="1" customFormat="1" ht="18" customHeight="1"/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</sheetData>
  <mergeCells count="20">
    <mergeCell ref="A1:E1"/>
    <mergeCell ref="A4:A7"/>
    <mergeCell ref="B4:B7"/>
    <mergeCell ref="A8:A11"/>
    <mergeCell ref="B8:B11"/>
    <mergeCell ref="A12:A15"/>
    <mergeCell ref="B12:B15"/>
    <mergeCell ref="A28:A31"/>
    <mergeCell ref="A32:A35"/>
    <mergeCell ref="A36:A39"/>
    <mergeCell ref="B32:B35"/>
    <mergeCell ref="B36:B39"/>
    <mergeCell ref="A40:E40"/>
    <mergeCell ref="A16:A19"/>
    <mergeCell ref="B16:B19"/>
    <mergeCell ref="A20:A23"/>
    <mergeCell ref="B20:B23"/>
    <mergeCell ref="A24:A27"/>
    <mergeCell ref="B24:B27"/>
    <mergeCell ref="B28:B31"/>
  </mergeCells>
  <phoneticPr fontId="1"/>
  <printOptions horizontalCentered="1" verticalCentered="1"/>
  <pageMargins left="0.70866141732283472" right="0.70866141732283472" top="0.74803149606299213" bottom="0.74803149606299213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年収別「医療費控除で戻る税金」早見表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2026-01-09T03:39:58Z</cp:lastPrinted>
  <dcterms:created xsi:type="dcterms:W3CDTF">2026-01-09T09:07:13Z</dcterms:created>
  <dcterms:modified xsi:type="dcterms:W3CDTF">2026-01-09T09:07:13Z</dcterms:modified>
</cp:coreProperties>
</file>