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filterPrivacy="1" defaultThemeVersion="124226"/>
  <xr:revisionPtr revIDLastSave="0" documentId="13_ncr:1_{3EB9EBC6-14BB-4AF8-99EC-EF8F5582A7C4}" xr6:coauthVersionLast="47" xr6:coauthVersionMax="47" xr10:uidLastSave="{00000000-0000-0000-0000-000000000000}"/>
  <bookViews>
    <workbookView xWindow="0" yWindow="600" windowWidth="28800" windowHeight="17400" activeTab="1" xr2:uid="{04137C15-6739-4CF0-B020-128DB11B5101}"/>
  </bookViews>
  <sheets>
    <sheet name="５号記載例" sheetId="1" r:id="rId1"/>
    <sheet name="記入用シート" sheetId="2" r:id="rId2"/>
  </sheets>
  <definedNames>
    <definedName name="_xlnm.Print_Area" localSheetId="1">記入用シート!$D$1:$DK$58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27" i="2" l="1"/>
  <c r="DB37" i="2"/>
  <c r="CY37" i="2"/>
  <c r="CB37" i="2"/>
  <c r="BO37" i="2"/>
  <c r="AN37" i="2"/>
  <c r="AA37" i="2"/>
  <c r="N37" i="2"/>
  <c r="CO36" i="2"/>
  <c r="CL36" i="2"/>
  <c r="BA36" i="2"/>
  <c r="AX36" i="2"/>
  <c r="CO35" i="2"/>
  <c r="CL35" i="2"/>
  <c r="BA35" i="2"/>
  <c r="AX35" i="2"/>
  <c r="CO34" i="2"/>
  <c r="CL34" i="2"/>
  <c r="BA34" i="2"/>
  <c r="AX34" i="2"/>
  <c r="CO33" i="2"/>
  <c r="CL33" i="2"/>
  <c r="BA33" i="2"/>
  <c r="AX33" i="2"/>
  <c r="CO32" i="2"/>
  <c r="CL32" i="2"/>
  <c r="BA32" i="2"/>
  <c r="AX32" i="2"/>
  <c r="CO31" i="2"/>
  <c r="CL31" i="2"/>
  <c r="BA31" i="2"/>
  <c r="AX31" i="2"/>
  <c r="CO30" i="2"/>
  <c r="CL30" i="2"/>
  <c r="BA30" i="2"/>
  <c r="AX30" i="2"/>
  <c r="CO29" i="2"/>
  <c r="CL29" i="2"/>
  <c r="BA29" i="2"/>
  <c r="AX29" i="2"/>
  <c r="CO28" i="2"/>
  <c r="CL28" i="2"/>
  <c r="BA28" i="2"/>
  <c r="AX28" i="2"/>
  <c r="CO27" i="2"/>
  <c r="BA27" i="2"/>
  <c r="CO26" i="2"/>
  <c r="CL26" i="2"/>
  <c r="BA26" i="2"/>
  <c r="CO25" i="2"/>
  <c r="CL25" i="2"/>
  <c r="BA25" i="2"/>
  <c r="CO24" i="2"/>
  <c r="CL24" i="2"/>
  <c r="BA24" i="2"/>
  <c r="CO23" i="2"/>
  <c r="CL23" i="2"/>
  <c r="BA23" i="2"/>
  <c r="CO22" i="2"/>
  <c r="CL22" i="2"/>
  <c r="BA22" i="2"/>
  <c r="BP12" i="2"/>
  <c r="BP11" i="2"/>
  <c r="CZ8" i="2"/>
  <c r="CZ7" i="2"/>
  <c r="DB37" i="1"/>
  <c r="DB38" i="1" s="1"/>
  <c r="CY37" i="1"/>
  <c r="CB37" i="1"/>
  <c r="BO37" i="1"/>
  <c r="AN37" i="1"/>
  <c r="AA37" i="1"/>
  <c r="N37" i="1"/>
  <c r="CO36" i="1"/>
  <c r="CL36" i="1"/>
  <c r="BA36" i="1"/>
  <c r="AX36" i="1"/>
  <c r="CO35" i="1"/>
  <c r="CL35" i="1"/>
  <c r="BA35" i="1"/>
  <c r="AX35" i="1"/>
  <c r="CO34" i="1"/>
  <c r="CL34" i="1"/>
  <c r="BA34" i="1"/>
  <c r="AX34" i="1"/>
  <c r="CO33" i="1"/>
  <c r="CL33" i="1"/>
  <c r="BA33" i="1"/>
  <c r="AX33" i="1"/>
  <c r="CO32" i="1"/>
  <c r="CL32" i="1"/>
  <c r="BA32" i="1"/>
  <c r="AX32" i="1"/>
  <c r="CO31" i="1"/>
  <c r="CL31" i="1"/>
  <c r="BA31" i="1"/>
  <c r="AX31" i="1"/>
  <c r="CO30" i="1"/>
  <c r="CL30" i="1"/>
  <c r="BA30" i="1"/>
  <c r="AX30" i="1"/>
  <c r="CO29" i="1"/>
  <c r="CL29" i="1"/>
  <c r="BA29" i="1"/>
  <c r="AX29" i="1"/>
  <c r="CO28" i="1"/>
  <c r="CL28" i="1"/>
  <c r="BA28" i="1"/>
  <c r="AX28" i="1"/>
  <c r="CO27" i="1"/>
  <c r="BA27" i="1"/>
  <c r="AX27" i="1"/>
  <c r="CO26" i="1"/>
  <c r="CL26" i="1"/>
  <c r="BA26" i="1"/>
  <c r="AX26" i="1"/>
  <c r="CO25" i="1"/>
  <c r="CL25" i="1"/>
  <c r="BA25" i="1"/>
  <c r="AX25" i="1"/>
  <c r="CO24" i="1"/>
  <c r="CL24" i="1"/>
  <c r="BA24" i="1"/>
  <c r="AX24" i="1"/>
  <c r="CO23" i="1"/>
  <c r="CL23" i="1"/>
  <c r="BA23" i="1"/>
  <c r="AX23" i="1"/>
  <c r="CO22" i="1"/>
  <c r="CL22" i="1"/>
  <c r="BA22" i="1"/>
  <c r="AX22" i="1"/>
  <c r="BP12" i="1"/>
  <c r="CZ11" i="1"/>
  <c r="BP11" i="1"/>
  <c r="CZ8" i="1"/>
  <c r="CZ7" i="1"/>
  <c r="BA37" i="1" l="1"/>
  <c r="BA38" i="1" s="1"/>
  <c r="CO37" i="1"/>
  <c r="CO38" i="1" s="1"/>
  <c r="AX37" i="1"/>
  <c r="CL37" i="1"/>
  <c r="CO37" i="2"/>
  <c r="CO38" i="2" s="1"/>
  <c r="CL37" i="2"/>
  <c r="AX37" i="2"/>
  <c r="BA37" i="2"/>
  <c r="BA38" i="2" s="1"/>
</calcChain>
</file>

<file path=xl/sharedStrings.xml><?xml version="1.0" encoding="utf-8"?>
<sst xmlns="http://schemas.openxmlformats.org/spreadsheetml/2006/main" count="412" uniqueCount="142">
  <si>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2"/>
  </si>
  <si>
    <t>〒</t>
    <phoneticPr fontId="2"/>
  </si>
  <si>
    <t>－</t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</si>
  <si>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</si>
  <si>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府県</t>
    <rPh sb="0" eb="2">
      <t>フケン</t>
    </rPh>
    <phoneticPr fontId="2"/>
  </si>
  <si>
    <t>所 掌</t>
    <rPh sb="0" eb="1">
      <t>トコロ</t>
    </rPh>
    <rPh sb="2" eb="3">
      <t>テノヒラ</t>
    </rPh>
    <phoneticPr fontId="2"/>
  </si>
  <si>
    <t xml:space="preserve"> 管 轄</t>
    <rPh sb="1" eb="2">
      <t>カン</t>
    </rPh>
    <rPh sb="3" eb="4">
      <t>カツ</t>
    </rPh>
    <phoneticPr fontId="2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</si>
  <si>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2"/>
  </si>
  <si>
    <t xml:space="preserve"> 枝 番 号</t>
    <rPh sb="1" eb="2">
      <t>エダ</t>
    </rPh>
    <rPh sb="3" eb="4">
      <t>バン</t>
    </rPh>
    <rPh sb="5" eb="6">
      <t>ゴウ</t>
    </rPh>
    <phoneticPr fontId="2"/>
  </si>
  <si>
    <t>料変</t>
    <rPh sb="0" eb="1">
      <t>リョウ</t>
    </rPh>
    <rPh sb="1" eb="2">
      <t>ヘン</t>
    </rPh>
    <phoneticPr fontId="2"/>
  </si>
  <si>
    <t>３．事業の概要</t>
    <rPh sb="2" eb="4">
      <t>ジギョウ</t>
    </rPh>
    <rPh sb="5" eb="7">
      <t>ガイヨウ</t>
    </rPh>
    <phoneticPr fontId="2"/>
  </si>
  <si>
    <t>４．特掲事項</t>
    <rPh sb="2" eb="3">
      <t>トク</t>
    </rPh>
    <rPh sb="3" eb="4">
      <t>ケイ</t>
    </rPh>
    <rPh sb="4" eb="6">
      <t>ジコウ</t>
    </rPh>
    <phoneticPr fontId="2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</si>
  <si>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2"/>
  </si>
  <si>
    <t>住所</t>
    <rPh sb="0" eb="2">
      <t>ジュウショ</t>
    </rPh>
    <phoneticPr fontId="2"/>
  </si>
  <si>
    <t>１．該当する</t>
    <rPh sb="2" eb="4">
      <t>ガイトウ</t>
    </rPh>
    <phoneticPr fontId="2"/>
  </si>
  <si>
    <t>前年度と同額</t>
  </si>
  <si>
    <t>２．該当しない</t>
    <rPh sb="2" eb="4">
      <t>ガイトウ</t>
    </rPh>
    <phoneticPr fontId="2"/>
  </si>
  <si>
    <t>前年度と変わる</t>
    <phoneticPr fontId="2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</si>
  <si>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2"/>
  </si>
  <si>
    <t>労災</t>
    <rPh sb="0" eb="2">
      <t>ロウサイ</t>
    </rPh>
    <phoneticPr fontId="2"/>
  </si>
  <si>
    <t>千円</t>
    <rPh sb="0" eb="1">
      <t>セン</t>
    </rPh>
    <rPh sb="1" eb="2">
      <t>エン</t>
    </rPh>
    <phoneticPr fontId="2"/>
  </si>
  <si>
    <t>６．延納の申請</t>
    <rPh sb="2" eb="4">
      <t>エンノウ</t>
    </rPh>
    <rPh sb="5" eb="7">
      <t>シンセイ</t>
    </rPh>
    <phoneticPr fontId="2"/>
  </si>
  <si>
    <t>雇用</t>
    <rPh sb="0" eb="2">
      <t>コヨウ</t>
    </rPh>
    <phoneticPr fontId="2"/>
  </si>
  <si>
    <t>事業場名</t>
    <rPh sb="0" eb="3">
      <t>ジギョウジョウ</t>
    </rPh>
    <rPh sb="3" eb="4">
      <t>メイ</t>
    </rPh>
    <phoneticPr fontId="2"/>
  </si>
  <si>
    <t>一括納付</t>
  </si>
  <si>
    <t>委託解除年月日</t>
  </si>
  <si>
    <t>事務組合名</t>
    <rPh sb="0" eb="2">
      <t>ジム</t>
    </rPh>
    <rPh sb="2" eb="4">
      <t>クミアイ</t>
    </rPh>
    <rPh sb="4" eb="5">
      <t>メイ</t>
    </rPh>
    <phoneticPr fontId="2"/>
  </si>
  <si>
    <t>分納（３回）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</si>
  <si>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</si>
  <si>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</si>
  <si>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</si>
  <si>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事業主名</t>
    <rPh sb="0" eb="3">
      <t>ジギョウヌシ</t>
    </rPh>
    <rPh sb="3" eb="4">
      <t>メイ</t>
    </rPh>
    <phoneticPr fontId="2"/>
  </si>
  <si>
    <t>殿</t>
    <rPh sb="0" eb="1">
      <t>トノ</t>
    </rPh>
    <phoneticPr fontId="2"/>
  </si>
  <si>
    <t>事</t>
    <rPh sb="0" eb="1">
      <t>コト</t>
    </rPh>
    <phoneticPr fontId="2"/>
  </si>
  <si>
    <t>業</t>
    <phoneticPr fontId="2"/>
  </si>
  <si>
    <t>場</t>
    <phoneticPr fontId="2"/>
  </si>
  <si>
    <t>T</t>
    <phoneticPr fontId="2"/>
  </si>
  <si>
    <t>E</t>
    <phoneticPr fontId="2"/>
  </si>
  <si>
    <t>L</t>
    <phoneticPr fontId="2"/>
  </si>
  <si>
    <t>T</t>
    <phoneticPr fontId="2"/>
  </si>
  <si>
    <t>E</t>
    <phoneticPr fontId="2"/>
  </si>
  <si>
    <t>L</t>
    <phoneticPr fontId="2"/>
  </si>
  <si>
    <t>項目</t>
    <rPh sb="0" eb="2">
      <t>コウモク</t>
    </rPh>
    <phoneticPr fontId="2"/>
  </si>
  <si>
    <t>１．　労　災　保　険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タイ</t>
    </rPh>
    <rPh sb="13" eb="14">
      <t>ゾウ</t>
    </rPh>
    <rPh sb="15" eb="16">
      <t>ロウ</t>
    </rPh>
    <rPh sb="17" eb="18">
      <t>ハタラキ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カネ</t>
    </rPh>
    <phoneticPr fontId="2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</si>
  <si>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2"/>
  </si>
  <si>
    <t>月別</t>
    <rPh sb="0" eb="2">
      <t>ツキベツ</t>
    </rPh>
    <phoneticPr fontId="2"/>
  </si>
  <si>
    <t>人 員</t>
    <rPh sb="0" eb="1">
      <t>ヒト</t>
    </rPh>
    <rPh sb="2" eb="3">
      <t>イン</t>
    </rPh>
    <phoneticPr fontId="2"/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</si>
  <si>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</si>
  <si>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</si>
  <si>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</si>
  <si>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月</t>
  </si>
  <si>
    <t>賞与等</t>
    <rPh sb="0" eb="2">
      <t>ショウヨ</t>
    </rPh>
    <rPh sb="2" eb="3">
      <t>ナド</t>
    </rPh>
    <phoneticPr fontId="2"/>
  </si>
  <si>
    <t>合　計</t>
    <rPh sb="0" eb="1">
      <t>ゴウ</t>
    </rPh>
    <rPh sb="2" eb="3">
      <t>ケイ</t>
    </rPh>
    <phoneticPr fontId="2"/>
  </si>
  <si>
    <t>千円</t>
    <rPh sb="0" eb="2">
      <t>センエン</t>
    </rPh>
    <phoneticPr fontId="2"/>
  </si>
  <si>
    <t>※業種変更年月</t>
    <rPh sb="1" eb="3">
      <t>ギョウシュ</t>
    </rPh>
    <rPh sb="3" eb="5">
      <t>ヘンコウ</t>
    </rPh>
    <rPh sb="5" eb="7">
      <t>ネンゲツ</t>
    </rPh>
    <phoneticPr fontId="2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</si>
  <si>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2"/>
  </si>
  <si>
    <t>月</t>
    <phoneticPr fontId="2"/>
  </si>
  <si>
    <t>業種変更後</t>
    <rPh sb="0" eb="2">
      <t>ギョウシュ</t>
    </rPh>
    <rPh sb="2" eb="4">
      <t>ヘンコウ</t>
    </rPh>
    <rPh sb="4" eb="5">
      <t>ゴ</t>
    </rPh>
    <phoneticPr fontId="2"/>
  </si>
  <si>
    <t>NO</t>
    <phoneticPr fontId="2"/>
  </si>
  <si>
    <t>9.特別加入者の氏名</t>
    <phoneticPr fontId="2"/>
  </si>
  <si>
    <t>10.承認された
基礎日額</t>
    <phoneticPr fontId="2"/>
  </si>
  <si>
    <t>11.適用月数</t>
    <phoneticPr fontId="2"/>
  </si>
  <si>
    <t>12.希望する
基礎日額</t>
    <rPh sb="3" eb="5">
      <t>キボウ</t>
    </rPh>
    <phoneticPr fontId="2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</si>
  <si>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2"/>
  </si>
  <si>
    <t>確定</t>
    <rPh sb="0" eb="2">
      <t>カクテイ</t>
    </rPh>
    <phoneticPr fontId="2"/>
  </si>
  <si>
    <t>概算</t>
    <rPh sb="0" eb="2">
      <t>ガイサン</t>
    </rPh>
    <phoneticPr fontId="2"/>
  </si>
  <si>
    <t>01</t>
    <phoneticPr fontId="2"/>
  </si>
  <si>
    <t>00</t>
    <phoneticPr fontId="2"/>
  </si>
  <si>
    <t/>
  </si>
  <si>
    <t>作成者</t>
    <rPh sb="0" eb="2">
      <t>サクセイ</t>
    </rPh>
    <rPh sb="2" eb="3">
      <t>シャ</t>
    </rPh>
    <phoneticPr fontId="2"/>
  </si>
  <si>
    <t>長田　聡</t>
    <rPh sb="0" eb="2">
      <t>ナガタ</t>
    </rPh>
    <rPh sb="3" eb="4">
      <t>サトシ</t>
    </rPh>
    <phoneticPr fontId="2"/>
  </si>
  <si>
    <t>印</t>
    <rPh sb="0" eb="1">
      <t>イン</t>
    </rPh>
    <phoneticPr fontId="2"/>
  </si>
  <si>
    <t>00</t>
    <phoneticPr fontId="2"/>
  </si>
  <si>
    <t>13.   雇 用 保 険 料 免 除 高 年 齢 労 働 者 氏 名(生年月日）</t>
    <rPh sb="36" eb="38">
      <t>セイネン</t>
    </rPh>
    <rPh sb="38" eb="40">
      <t>ガッピ</t>
    </rPh>
    <phoneticPr fontId="2"/>
  </si>
  <si>
    <t>7.予備欄</t>
    <rPh sb="2" eb="4">
      <t>ヨビ</t>
    </rPh>
    <rPh sb="4" eb="5">
      <t>ラン</t>
    </rPh>
    <phoneticPr fontId="2"/>
  </si>
  <si>
    <t>手数料</t>
    <rPh sb="0" eb="3">
      <t>テスウリョウ</t>
    </rPh>
    <phoneticPr fontId="2"/>
  </si>
  <si>
    <t>会費等</t>
    <rPh sb="0" eb="3">
      <t>カイヒトウ</t>
    </rPh>
    <phoneticPr fontId="2"/>
  </si>
  <si>
    <t>労保連上乗保険</t>
    <rPh sb="0" eb="3">
      <t>ロウホレン</t>
    </rPh>
    <rPh sb="3" eb="5">
      <t>ウワノ</t>
    </rPh>
    <rPh sb="5" eb="7">
      <t>ホケン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</si>
  <si>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</si>
  <si>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記名押印又は署名</t>
    <phoneticPr fontId="2"/>
  </si>
  <si>
    <t>事業主氏名</t>
    <rPh sb="0" eb="3">
      <t>ジギョウヌシ</t>
    </rPh>
    <rPh sb="3" eb="5">
      <t>シメイ</t>
    </rPh>
    <phoneticPr fontId="2"/>
  </si>
  <si>
    <t>1 期</t>
    <rPh sb="2" eb="3">
      <t>キ</t>
    </rPh>
    <phoneticPr fontId="2"/>
  </si>
  <si>
    <t>平成</t>
    <phoneticPr fontId="2"/>
  </si>
  <si>
    <t>4</t>
    <phoneticPr fontId="2"/>
  </si>
  <si>
    <t>26</t>
    <phoneticPr fontId="2"/>
  </si>
  <si>
    <t>２ 期</t>
    <rPh sb="2" eb="3">
      <t>キ</t>
    </rPh>
    <phoneticPr fontId="2"/>
  </si>
  <si>
    <t>３ 期</t>
    <rPh sb="2" eb="3">
      <t>キ</t>
    </rPh>
    <phoneticPr fontId="2"/>
  </si>
  <si>
    <t>佐世保商工会議所労働保険事務組合</t>
    <rPh sb="0" eb="8">
      <t>サセ</t>
    </rPh>
    <rPh sb="8" eb="10">
      <t>ロウドウ</t>
    </rPh>
    <rPh sb="10" eb="12">
      <t>ホケン</t>
    </rPh>
    <rPh sb="12" eb="14">
      <t>ジム</t>
    </rPh>
    <rPh sb="14" eb="16">
      <t>クミアイ</t>
    </rPh>
    <phoneticPr fontId="2"/>
  </si>
  <si>
    <t>42</t>
    <phoneticPr fontId="2"/>
  </si>
  <si>
    <t>02</t>
    <phoneticPr fontId="2"/>
  </si>
  <si>
    <t>4202</t>
    <phoneticPr fontId="2"/>
  </si>
  <si>
    <t>0956-22-6121</t>
    <phoneticPr fontId="2"/>
  </si>
  <si>
    <t>857</t>
    <phoneticPr fontId="2"/>
  </si>
  <si>
    <t>0055</t>
    <phoneticPr fontId="2"/>
  </si>
  <si>
    <t>佐世保市湊町</t>
    <rPh sb="0" eb="4">
      <t>サセボシ</t>
    </rPh>
    <rPh sb="4" eb="5">
      <t>ミナト</t>
    </rPh>
    <rPh sb="5" eb="6">
      <t>マチ</t>
    </rPh>
    <phoneticPr fontId="2"/>
  </si>
  <si>
    <t>６－１０</t>
    <phoneticPr fontId="2"/>
  </si>
  <si>
    <t>労働　太郎</t>
    <rPh sb="0" eb="2">
      <t>ロウドウ</t>
    </rPh>
    <rPh sb="3" eb="5">
      <t>タロウ</t>
    </rPh>
    <phoneticPr fontId="2"/>
  </si>
  <si>
    <t>株式会社　労働保険</t>
    <rPh sb="0" eb="2">
      <t>カブシキ</t>
    </rPh>
    <rPh sb="2" eb="4">
      <t>カイシャ</t>
    </rPh>
    <rPh sb="5" eb="7">
      <t>ロウドウ</t>
    </rPh>
    <rPh sb="7" eb="9">
      <t>ホケン</t>
    </rPh>
    <phoneticPr fontId="2"/>
  </si>
  <si>
    <t>0956-00-0000</t>
    <phoneticPr fontId="2"/>
  </si>
  <si>
    <t>999</t>
    <phoneticPr fontId="2"/>
  </si>
  <si>
    <t>999999</t>
    <phoneticPr fontId="2"/>
  </si>
  <si>
    <t>9</t>
    <phoneticPr fontId="2"/>
  </si>
  <si>
    <t>船舶の溶接</t>
    <rPh sb="0" eb="2">
      <t>センパク</t>
    </rPh>
    <rPh sb="3" eb="5">
      <t>ヨウセツ</t>
    </rPh>
    <phoneticPr fontId="2"/>
  </si>
  <si>
    <t>（例）雇用　二郎</t>
    <rPh sb="1" eb="2">
      <t>レイ</t>
    </rPh>
    <rPh sb="3" eb="5">
      <t>コヨウ</t>
    </rPh>
    <rPh sb="6" eb="8">
      <t>ジロウ</t>
    </rPh>
    <phoneticPr fontId="2"/>
  </si>
  <si>
    <t>（例）年更　三郎</t>
    <rPh sb="1" eb="2">
      <t>レイ</t>
    </rPh>
    <rPh sb="3" eb="4">
      <t>ネン</t>
    </rPh>
    <rPh sb="4" eb="5">
      <t>サラ</t>
    </rPh>
    <rPh sb="6" eb="8">
      <t>サブロウ</t>
    </rPh>
    <phoneticPr fontId="2"/>
  </si>
  <si>
    <t>（例）労働　太郎</t>
    <rPh sb="1" eb="2">
      <t>レイ</t>
    </rPh>
    <rPh sb="3" eb="5">
      <t>ロウドウ</t>
    </rPh>
    <rPh sb="6" eb="8">
      <t>タロウ</t>
    </rPh>
    <phoneticPr fontId="2"/>
  </si>
  <si>
    <t>002</t>
    <phoneticPr fontId="2"/>
  </si>
  <si>
    <t>7</t>
    <phoneticPr fontId="2"/>
  </si>
  <si>
    <t>4</t>
    <phoneticPr fontId="2"/>
  </si>
  <si>
    <t>30</t>
    <phoneticPr fontId="2"/>
  </si>
  <si>
    <t>組機様式第4号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2"/>
  </si>
  <si>
    <t>13</t>
    <phoneticPr fontId="2"/>
  </si>
  <si>
    <t>1309</t>
    <phoneticPr fontId="2"/>
  </si>
  <si>
    <t>123456</t>
    <phoneticPr fontId="2"/>
  </si>
  <si>
    <t>TEL　03－6543－1234</t>
    <phoneticPr fontId="2"/>
  </si>
  <si>
    <t>東京東部労務事務組合</t>
    <phoneticPr fontId="2"/>
  </si>
  <si>
    <t>１．　労　災　保　険　対　象　労　働　者　数　及　び　賃　金　（令和7年度確定）</t>
    <rPh sb="3" eb="4">
      <t>ロウ</t>
    </rPh>
    <rPh sb="5" eb="6">
      <t>サイ</t>
    </rPh>
    <rPh sb="7" eb="8">
      <t>ホ</t>
    </rPh>
    <rPh sb="9" eb="10">
      <t>ケン</t>
    </rPh>
    <rPh sb="11" eb="12">
      <t>タイ</t>
    </rPh>
    <rPh sb="13" eb="14">
      <t>ゾウ</t>
    </rPh>
    <rPh sb="15" eb="16">
      <t>ロウ</t>
    </rPh>
    <rPh sb="17" eb="18">
      <t>ハタラキ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カネ</t>
    </rPh>
    <rPh sb="32" eb="34">
      <t>レイワ</t>
    </rPh>
    <rPh sb="35" eb="37">
      <t>ネンド</t>
    </rPh>
    <rPh sb="37" eb="39">
      <t>カクテイ</t>
    </rPh>
    <phoneticPr fontId="2"/>
  </si>
  <si>
    <t>03－6543－5678</t>
    <phoneticPr fontId="2"/>
  </si>
  <si>
    <t>　建築物の内装仕上工事</t>
    <phoneticPr fontId="2"/>
  </si>
  <si>
    <t>1．労働保険番号</t>
    <rPh sb="2" eb="4">
      <t>ロウドウ</t>
    </rPh>
    <rPh sb="4" eb="6">
      <t>ホケン</t>
    </rPh>
    <rPh sb="6" eb="8">
      <t>バンゴウ</t>
    </rPh>
    <phoneticPr fontId="2"/>
  </si>
  <si>
    <t>2．雇用保険事業所番号</t>
    <rPh sb="2" eb="4">
      <t>コヨウ</t>
    </rPh>
    <rPh sb="4" eb="6">
      <t>ホケン</t>
    </rPh>
    <rPh sb="6" eb="8">
      <t>ジギョウ</t>
    </rPh>
    <rPh sb="8" eb="9">
      <t>ショ</t>
    </rPh>
    <rPh sb="9" eb="11">
      <t>バンゴウ</t>
    </rPh>
    <phoneticPr fontId="2"/>
  </si>
  <si>
    <t>3．事業の名称</t>
    <rPh sb="2" eb="4">
      <t>ジギョウ</t>
    </rPh>
    <rPh sb="5" eb="6">
      <t>ナ</t>
    </rPh>
    <rPh sb="6" eb="7">
      <t>ショウ</t>
    </rPh>
    <phoneticPr fontId="2"/>
  </si>
  <si>
    <t>東都内装クリエイト株式会社</t>
    <phoneticPr fontId="2"/>
  </si>
  <si>
    <t>4．事業の所在地</t>
    <rPh sb="2" eb="4">
      <t>ジギョウ</t>
    </rPh>
    <rPh sb="5" eb="8">
      <t>ショザイチ</t>
    </rPh>
    <phoneticPr fontId="2"/>
  </si>
  <si>
    <t>〒136－0072</t>
    <phoneticPr fontId="2"/>
  </si>
  <si>
    <t>　東京都江東区大島1234</t>
    <phoneticPr fontId="2"/>
  </si>
  <si>
    <t>5．事業主の氏名</t>
    <rPh sb="2" eb="5">
      <t>ジギョウヌシ</t>
    </rPh>
    <rPh sb="6" eb="8">
      <t>シメイ</t>
    </rPh>
    <phoneticPr fontId="2"/>
  </si>
  <si>
    <t>　代表取締役　山田　一郎</t>
    <phoneticPr fontId="2"/>
  </si>
  <si>
    <t>6．作成者氏名</t>
    <rPh sb="2" eb="5">
      <t>サクセイシャ</t>
    </rPh>
    <rPh sb="5" eb="7">
      <t>シメイ</t>
    </rPh>
    <phoneticPr fontId="2"/>
  </si>
  <si>
    <t>7．事業の概要</t>
    <rPh sb="2" eb="4">
      <t>ジギョウ</t>
    </rPh>
    <rPh sb="5" eb="7">
      <t>ガイヨウ</t>
    </rPh>
    <phoneticPr fontId="2"/>
  </si>
  <si>
    <t>8．業種番号</t>
    <phoneticPr fontId="2"/>
  </si>
  <si>
    <t>9．特掲事項</t>
    <rPh sb="2" eb="3">
      <t>トク</t>
    </rPh>
    <rPh sb="3" eb="4">
      <t>ケイ</t>
    </rPh>
    <rPh sb="4" eb="6">
      <t>ジコウ</t>
    </rPh>
    <phoneticPr fontId="2"/>
  </si>
  <si>
    <t>10．延納の申請</t>
    <rPh sb="3" eb="5">
      <t>エンノウ</t>
    </rPh>
    <rPh sb="6" eb="8">
      <t>シンセイ</t>
    </rPh>
    <phoneticPr fontId="2"/>
  </si>
  <si>
    <t>10．新年度賃金見込額</t>
    <rPh sb="3" eb="4">
      <t>シン</t>
    </rPh>
    <rPh sb="4" eb="6">
      <t>ネンド</t>
    </rPh>
    <rPh sb="6" eb="8">
      <t>チンギン</t>
    </rPh>
    <rPh sb="8" eb="10">
      <t>ミコ</t>
    </rPh>
    <rPh sb="10" eb="11">
      <t>ガク</t>
    </rPh>
    <phoneticPr fontId="2"/>
  </si>
  <si>
    <t>山田　一郎</t>
    <phoneticPr fontId="2"/>
  </si>
  <si>
    <t>　山田　一郎</t>
    <phoneticPr fontId="2"/>
  </si>
  <si>
    <t>　佐藤　健一</t>
    <phoneticPr fontId="2"/>
  </si>
  <si>
    <t>1</t>
    <phoneticPr fontId="2"/>
  </si>
  <si>
    <t>2</t>
    <phoneticPr fontId="2"/>
  </si>
  <si>
    <t>山田　一郎</t>
    <phoneticPr fontId="2"/>
  </si>
  <si>
    <t>記名又は署名</t>
    <phoneticPr fontId="2"/>
  </si>
  <si>
    <t>山田　一郎</t>
    <rPh sb="0" eb="2">
      <t>ヤマダ</t>
    </rPh>
    <rPh sb="3" eb="5">
      <t>イチロウ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</si>
</sst>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_);\(0\)"/>
    <numFmt numFmtId="178" formatCode="0;[Red]0"/>
    <numFmt numFmtId="179" formatCode="#,##0;[Red]#,##0"/>
    <numFmt numFmtId="180" formatCode="#,###;#,##0;0"/>
    <numFmt numFmtId="181" formatCode="#,###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6.5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6.5"/>
      <color indexed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7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5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.5"/>
      <color indexed="9"/>
      <name val="ＭＳ 明朝"/>
      <family val="1"/>
      <charset val="128"/>
    </font>
    <font>
      <sz val="12"/>
      <name val="ＭＳ 明朝"/>
      <family val="1"/>
      <charset val="128"/>
    </font>
    <font>
      <b/>
      <sz val="7"/>
      <name val="ＭＳ 明朝"/>
      <family val="1"/>
      <charset val="128"/>
    </font>
    <font>
      <b/>
      <sz val="11"/>
      <name val="ＭＳ 明朝"/>
      <family val="1"/>
      <charset val="128"/>
    </font>
    <font>
      <sz val="5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90">
    <xf numFmtId="0" fontId="0" fillId="0" borderId="0" xfId="0">
      <alignment vertical="center"/>
    </xf>
    <xf numFmtId="0" fontId="4" fillId="0" borderId="0" xfId="0" applyFont="1">
      <alignment vertical="center"/>
    </xf>
    <xf numFmtId="0" fontId="15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2" fillId="0" borderId="5" xfId="0" applyFont="1" applyBorder="1">
      <alignment vertical="center"/>
    </xf>
    <xf numFmtId="0" fontId="4" fillId="0" borderId="5" xfId="0" quotePrefix="1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0" fillId="0" borderId="14" xfId="0" applyBorder="1">
      <alignment vertical="center"/>
    </xf>
    <xf numFmtId="0" fontId="4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0" fillId="0" borderId="17" xfId="0" applyBorder="1">
      <alignment vertical="center"/>
    </xf>
    <xf numFmtId="0" fontId="5" fillId="0" borderId="6" xfId="0" applyFont="1" applyBorder="1">
      <alignment vertical="center"/>
    </xf>
    <xf numFmtId="0" fontId="5" fillId="0" borderId="17" xfId="0" applyFont="1" applyBorder="1">
      <alignment vertical="center"/>
    </xf>
    <xf numFmtId="0" fontId="8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7" fillId="0" borderId="0" xfId="0" applyFont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5" xfId="0" applyFont="1" applyBorder="1">
      <alignment vertical="center"/>
    </xf>
    <xf numFmtId="0" fontId="8" fillId="0" borderId="2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8" xfId="0" applyFont="1" applyBorder="1">
      <alignment vertical="center"/>
    </xf>
    <xf numFmtId="0" fontId="4" fillId="0" borderId="24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22" xfId="0" applyFont="1" applyBorder="1">
      <alignment vertical="center"/>
    </xf>
    <xf numFmtId="49" fontId="4" fillId="0" borderId="22" xfId="0" applyNumberFormat="1" applyFont="1" applyBorder="1">
      <alignment vertical="center"/>
    </xf>
    <xf numFmtId="0" fontId="7" fillId="0" borderId="30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0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3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2" xfId="0" applyFont="1" applyBorder="1">
      <alignment vertical="center"/>
    </xf>
    <xf numFmtId="0" fontId="3" fillId="0" borderId="25" xfId="0" applyFont="1" applyBorder="1">
      <alignment vertical="center"/>
    </xf>
    <xf numFmtId="0" fontId="0" fillId="0" borderId="6" xfId="0" applyBorder="1">
      <alignment vertical="center"/>
    </xf>
    <xf numFmtId="0" fontId="15" fillId="0" borderId="0" xfId="0" applyFont="1">
      <alignment vertical="center"/>
    </xf>
    <xf numFmtId="0" fontId="4" fillId="0" borderId="31" xfId="0" applyFont="1" applyBorder="1">
      <alignment vertical="center"/>
    </xf>
    <xf numFmtId="178" fontId="16" fillId="0" borderId="20" xfId="0" applyNumberFormat="1" applyFont="1" applyBorder="1">
      <alignment vertical="center"/>
    </xf>
    <xf numFmtId="0" fontId="15" fillId="0" borderId="33" xfId="0" applyFont="1" applyBorder="1">
      <alignment vertical="center"/>
    </xf>
    <xf numFmtId="0" fontId="15" fillId="0" borderId="34" xfId="0" applyFont="1" applyBorder="1">
      <alignment vertical="center"/>
    </xf>
    <xf numFmtId="0" fontId="15" fillId="0" borderId="3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15" fillId="0" borderId="13" xfId="0" applyFont="1" applyBorder="1">
      <alignment vertical="center"/>
    </xf>
    <xf numFmtId="0" fontId="15" fillId="0" borderId="36" xfId="0" applyFont="1" applyBorder="1">
      <alignment vertical="center"/>
    </xf>
    <xf numFmtId="0" fontId="15" fillId="0" borderId="37" xfId="0" applyFont="1" applyBorder="1">
      <alignment vertical="center"/>
    </xf>
    <xf numFmtId="0" fontId="15" fillId="0" borderId="26" xfId="0" applyFont="1" applyBorder="1">
      <alignment vertical="center"/>
    </xf>
    <xf numFmtId="0" fontId="15" fillId="0" borderId="3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6" xfId="0" applyFont="1" applyBorder="1">
      <alignment vertical="center"/>
    </xf>
    <xf numFmtId="0" fontId="15" fillId="0" borderId="29" xfId="0" applyFont="1" applyBorder="1">
      <alignment vertical="center"/>
    </xf>
    <xf numFmtId="0" fontId="15" fillId="0" borderId="16" xfId="0" applyFont="1" applyBorder="1">
      <alignment vertical="center"/>
    </xf>
    <xf numFmtId="0" fontId="19" fillId="0" borderId="0" xfId="0" applyFont="1">
      <alignment vertical="center"/>
    </xf>
    <xf numFmtId="0" fontId="19" fillId="0" borderId="6" xfId="0" applyFont="1" applyBorder="1">
      <alignment vertical="center"/>
    </xf>
    <xf numFmtId="0" fontId="15" fillId="0" borderId="25" xfId="0" applyFont="1" applyBorder="1">
      <alignment vertical="center"/>
    </xf>
    <xf numFmtId="0" fontId="15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0" xfId="0" applyFont="1" applyBorder="1">
      <alignment vertical="center"/>
    </xf>
    <xf numFmtId="0" fontId="0" fillId="0" borderId="39" xfId="0" applyBorder="1">
      <alignment vertical="center"/>
    </xf>
    <xf numFmtId="0" fontId="0" fillId="0" borderId="7" xfId="0" applyBorder="1">
      <alignment vertical="center"/>
    </xf>
    <xf numFmtId="0" fontId="0" fillId="0" borderId="40" xfId="0" applyBorder="1">
      <alignment vertical="center"/>
    </xf>
    <xf numFmtId="0" fontId="15" fillId="0" borderId="41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40" xfId="0" applyFont="1" applyBorder="1">
      <alignment vertical="center"/>
    </xf>
    <xf numFmtId="0" fontId="15" fillId="0" borderId="42" xfId="0" applyFont="1" applyBorder="1">
      <alignment vertical="center"/>
    </xf>
    <xf numFmtId="0" fontId="0" fillId="0" borderId="5" xfId="0" applyBorder="1">
      <alignment vertical="center"/>
    </xf>
    <xf numFmtId="0" fontId="3" fillId="0" borderId="22" xfId="0" applyFont="1" applyBorder="1">
      <alignment vertical="center"/>
    </xf>
    <xf numFmtId="0" fontId="0" fillId="0" borderId="43" xfId="0" applyBorder="1">
      <alignment vertical="center"/>
    </xf>
    <xf numFmtId="178" fontId="17" fillId="0" borderId="0" xfId="0" applyNumberFormat="1" applyFont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6" fillId="0" borderId="44" xfId="0" applyFont="1" applyBorder="1">
      <alignment vertical="center"/>
    </xf>
    <xf numFmtId="0" fontId="3" fillId="0" borderId="45" xfId="0" applyFont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8" xfId="0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3" xfId="0" applyFont="1" applyBorder="1">
      <alignment vertical="center"/>
    </xf>
    <xf numFmtId="0" fontId="25" fillId="0" borderId="0" xfId="0" applyFont="1">
      <alignment vertical="center"/>
    </xf>
    <xf numFmtId="0" fontId="24" fillId="0" borderId="0" xfId="0" applyFont="1">
      <alignment vertical="center"/>
    </xf>
    <xf numFmtId="0" fontId="24" fillId="0" borderId="7" xfId="0" applyFont="1" applyBorder="1">
      <alignment vertical="center"/>
    </xf>
    <xf numFmtId="0" fontId="24" fillId="0" borderId="8" xfId="0" applyFont="1" applyBorder="1">
      <alignment vertical="center"/>
    </xf>
    <xf numFmtId="0" fontId="25" fillId="0" borderId="9" xfId="0" applyFont="1" applyBorder="1">
      <alignment vertical="center"/>
    </xf>
    <xf numFmtId="0" fontId="25" fillId="0" borderId="10" xfId="0" applyFont="1" applyBorder="1">
      <alignment vertical="center"/>
    </xf>
    <xf numFmtId="0" fontId="25" fillId="0" borderId="11" xfId="0" applyFont="1" applyBorder="1">
      <alignment vertical="center"/>
    </xf>
    <xf numFmtId="0" fontId="25" fillId="0" borderId="12" xfId="0" applyFont="1" applyBorder="1">
      <alignment vertical="center"/>
    </xf>
    <xf numFmtId="0" fontId="25" fillId="0" borderId="13" xfId="0" applyFont="1" applyBorder="1">
      <alignment vertical="center"/>
    </xf>
    <xf numFmtId="0" fontId="25" fillId="0" borderId="16" xfId="0" applyFont="1" applyBorder="1">
      <alignment vertical="center"/>
    </xf>
    <xf numFmtId="0" fontId="25" fillId="0" borderId="17" xfId="0" applyFont="1" applyBorder="1">
      <alignment vertical="center"/>
    </xf>
    <xf numFmtId="0" fontId="27" fillId="0" borderId="0" xfId="0" applyFont="1" applyAlignment="1">
      <alignment horizontal="center" vertical="center"/>
    </xf>
    <xf numFmtId="0" fontId="28" fillId="0" borderId="17" xfId="0" applyFont="1" applyBorder="1">
      <alignment vertical="center"/>
    </xf>
    <xf numFmtId="0" fontId="24" fillId="0" borderId="18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40" xfId="0" applyFont="1" applyBorder="1">
      <alignment vertical="center"/>
    </xf>
    <xf numFmtId="0" fontId="24" fillId="0" borderId="20" xfId="0" applyFont="1" applyBorder="1">
      <alignment vertical="center"/>
    </xf>
    <xf numFmtId="0" fontId="24" fillId="0" borderId="21" xfId="0" applyFont="1" applyBorder="1">
      <alignment vertical="center"/>
    </xf>
    <xf numFmtId="0" fontId="24" fillId="0" borderId="22" xfId="0" applyFont="1" applyBorder="1">
      <alignment vertical="center"/>
    </xf>
    <xf numFmtId="0" fontId="25" fillId="0" borderId="23" xfId="0" applyFont="1" applyBorder="1">
      <alignment vertical="center"/>
    </xf>
    <xf numFmtId="0" fontId="25" fillId="0" borderId="24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24" fillId="0" borderId="25" xfId="0" applyFont="1" applyBorder="1">
      <alignment vertical="center"/>
    </xf>
    <xf numFmtId="0" fontId="24" fillId="0" borderId="5" xfId="0" applyFont="1" applyBorder="1">
      <alignment vertical="center"/>
    </xf>
    <xf numFmtId="0" fontId="28" fillId="0" borderId="16" xfId="0" applyFont="1" applyBorder="1">
      <alignment vertical="center"/>
    </xf>
    <xf numFmtId="0" fontId="25" fillId="0" borderId="18" xfId="0" applyFont="1" applyBorder="1">
      <alignment vertical="center"/>
    </xf>
    <xf numFmtId="0" fontId="26" fillId="0" borderId="0" xfId="0" applyFont="1" applyAlignment="1" applyProtection="1">
      <alignment horizontal="center" vertical="center"/>
      <protection locked="0"/>
    </xf>
    <xf numFmtId="0" fontId="25" fillId="0" borderId="28" xfId="0" applyFont="1" applyBorder="1">
      <alignment vertical="center"/>
    </xf>
    <xf numFmtId="0" fontId="24" fillId="0" borderId="24" xfId="0" applyFont="1" applyBorder="1">
      <alignment vertical="center"/>
    </xf>
    <xf numFmtId="0" fontId="25" fillId="0" borderId="29" xfId="0" applyFont="1" applyBorder="1">
      <alignment vertical="center"/>
    </xf>
    <xf numFmtId="0" fontId="27" fillId="0" borderId="30" xfId="0" applyFont="1" applyBorder="1">
      <alignment vertical="center"/>
    </xf>
    <xf numFmtId="0" fontId="24" fillId="0" borderId="30" xfId="0" applyFont="1" applyBorder="1">
      <alignment vertical="center"/>
    </xf>
    <xf numFmtId="0" fontId="25" fillId="0" borderId="25" xfId="0" applyFont="1" applyBorder="1">
      <alignment vertical="center"/>
    </xf>
    <xf numFmtId="0" fontId="25" fillId="0" borderId="31" xfId="0" applyFont="1" applyBorder="1">
      <alignment vertical="center"/>
    </xf>
    <xf numFmtId="0" fontId="25" fillId="0" borderId="20" xfId="0" applyFont="1" applyBorder="1">
      <alignment vertical="center"/>
    </xf>
    <xf numFmtId="0" fontId="22" fillId="0" borderId="20" xfId="0" applyFont="1" applyBorder="1">
      <alignment vertical="center"/>
    </xf>
    <xf numFmtId="0" fontId="22" fillId="0" borderId="32" xfId="0" applyFont="1" applyBorder="1">
      <alignment vertical="center"/>
    </xf>
    <xf numFmtId="0" fontId="22" fillId="0" borderId="3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4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25" xfId="0" applyFont="1" applyBorder="1">
      <alignment vertical="center"/>
    </xf>
    <xf numFmtId="0" fontId="23" fillId="0" borderId="6" xfId="0" applyFont="1" applyBorder="1">
      <alignment vertical="center"/>
    </xf>
    <xf numFmtId="0" fontId="23" fillId="0" borderId="17" xfId="0" applyFont="1" applyBorder="1">
      <alignment vertical="center"/>
    </xf>
    <xf numFmtId="0" fontId="32" fillId="0" borderId="0" xfId="0" applyFont="1">
      <alignment vertical="center"/>
    </xf>
    <xf numFmtId="0" fontId="24" fillId="0" borderId="31" xfId="0" applyFont="1" applyBorder="1">
      <alignment vertical="center"/>
    </xf>
    <xf numFmtId="178" fontId="33" fillId="0" borderId="20" xfId="0" applyNumberFormat="1" applyFont="1" applyBorder="1">
      <alignment vertical="center"/>
    </xf>
    <xf numFmtId="0" fontId="32" fillId="0" borderId="33" xfId="0" applyFont="1" applyBorder="1">
      <alignment vertical="center"/>
    </xf>
    <xf numFmtId="0" fontId="32" fillId="0" borderId="34" xfId="0" applyFont="1" applyBorder="1">
      <alignment vertical="center"/>
    </xf>
    <xf numFmtId="0" fontId="32" fillId="0" borderId="35" xfId="0" applyFont="1" applyBorder="1">
      <alignment vertical="center"/>
    </xf>
    <xf numFmtId="0" fontId="22" fillId="0" borderId="4" xfId="0" applyFont="1" applyBorder="1">
      <alignment vertical="center"/>
    </xf>
    <xf numFmtId="0" fontId="32" fillId="0" borderId="13" xfId="0" applyFont="1" applyBorder="1">
      <alignment vertical="center"/>
    </xf>
    <xf numFmtId="0" fontId="32" fillId="0" borderId="36" xfId="0" applyFont="1" applyBorder="1">
      <alignment vertical="center"/>
    </xf>
    <xf numFmtId="0" fontId="32" fillId="0" borderId="37" xfId="0" applyFont="1" applyBorder="1">
      <alignment vertical="center"/>
    </xf>
    <xf numFmtId="0" fontId="32" fillId="0" borderId="26" xfId="0" applyFont="1" applyBorder="1">
      <alignment vertical="center"/>
    </xf>
    <xf numFmtId="0" fontId="32" fillId="0" borderId="3" xfId="0" applyFont="1" applyBorder="1">
      <alignment vertical="center"/>
    </xf>
    <xf numFmtId="0" fontId="32" fillId="0" borderId="4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6" xfId="0" applyFont="1" applyBorder="1">
      <alignment vertical="center"/>
    </xf>
    <xf numFmtId="0" fontId="32" fillId="0" borderId="29" xfId="0" applyFont="1" applyBorder="1">
      <alignment vertical="center"/>
    </xf>
    <xf numFmtId="0" fontId="32" fillId="0" borderId="16" xfId="0" applyFont="1" applyBorder="1">
      <alignment vertical="center"/>
    </xf>
    <xf numFmtId="0" fontId="32" fillId="0" borderId="6" xfId="0" applyFont="1" applyBorder="1">
      <alignment vertical="center"/>
    </xf>
    <xf numFmtId="0" fontId="32" fillId="0" borderId="25" xfId="0" applyFont="1" applyBorder="1">
      <alignment vertical="center"/>
    </xf>
    <xf numFmtId="0" fontId="32" fillId="0" borderId="38" xfId="0" applyFont="1" applyBorder="1">
      <alignment vertical="center"/>
    </xf>
    <xf numFmtId="0" fontId="22" fillId="0" borderId="39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40" xfId="0" applyFont="1" applyBorder="1">
      <alignment vertical="center"/>
    </xf>
    <xf numFmtId="0" fontId="23" fillId="0" borderId="39" xfId="0" applyFont="1" applyBorder="1">
      <alignment vertical="center"/>
    </xf>
    <xf numFmtId="0" fontId="32" fillId="0" borderId="41" xfId="0" applyFont="1" applyBorder="1">
      <alignment vertical="center"/>
    </xf>
    <xf numFmtId="0" fontId="32" fillId="0" borderId="7" xfId="0" applyFont="1" applyBorder="1">
      <alignment vertical="center"/>
    </xf>
    <xf numFmtId="0" fontId="32" fillId="0" borderId="40" xfId="0" applyFont="1" applyBorder="1">
      <alignment vertical="center"/>
    </xf>
    <xf numFmtId="0" fontId="32" fillId="0" borderId="42" xfId="0" applyFont="1" applyBorder="1">
      <alignment vertical="center"/>
    </xf>
    <xf numFmtId="0" fontId="23" fillId="0" borderId="5" xfId="0" applyFont="1" applyBorder="1">
      <alignment vertical="center"/>
    </xf>
    <xf numFmtId="0" fontId="22" fillId="0" borderId="22" xfId="0" applyFont="1" applyBorder="1">
      <alignment vertical="center"/>
    </xf>
    <xf numFmtId="178" fontId="26" fillId="0" borderId="0" xfId="0" applyNumberFormat="1" applyFont="1">
      <alignment vertical="center"/>
    </xf>
    <xf numFmtId="0" fontId="26" fillId="0" borderId="0" xfId="0" applyFont="1">
      <alignment vertical="center"/>
    </xf>
    <xf numFmtId="0" fontId="34" fillId="0" borderId="0" xfId="0" applyFont="1">
      <alignment vertical="center"/>
    </xf>
    <xf numFmtId="0" fontId="26" fillId="0" borderId="25" xfId="0" applyFont="1" applyBorder="1">
      <alignment vertical="center"/>
    </xf>
    <xf numFmtId="0" fontId="32" fillId="0" borderId="1" xfId="0" applyFont="1" applyBorder="1">
      <alignment vertical="center"/>
    </xf>
    <xf numFmtId="49" fontId="24" fillId="0" borderId="0" xfId="0" applyNumberFormat="1" applyFont="1">
      <alignment vertical="center"/>
    </xf>
    <xf numFmtId="49" fontId="26" fillId="5" borderId="0" xfId="0" applyNumberFormat="1" applyFont="1" applyFill="1" applyAlignment="1" applyProtection="1">
      <alignment horizontal="center" vertical="center"/>
      <protection locked="0"/>
    </xf>
    <xf numFmtId="0" fontId="24" fillId="0" borderId="0" xfId="0" quotePrefix="1" applyFont="1">
      <alignment vertical="center"/>
    </xf>
    <xf numFmtId="0" fontId="24" fillId="5" borderId="0" xfId="0" applyFont="1" applyFill="1">
      <alignment vertical="center"/>
    </xf>
    <xf numFmtId="181" fontId="22" fillId="0" borderId="89" xfId="0" applyNumberFormat="1" applyFont="1" applyBorder="1" applyAlignment="1">
      <alignment horizontal="center" vertical="center"/>
    </xf>
    <xf numFmtId="181" fontId="22" fillId="0" borderId="90" xfId="0" applyNumberFormat="1" applyFont="1" applyBorder="1" applyAlignment="1">
      <alignment horizontal="center" vertical="center"/>
    </xf>
    <xf numFmtId="0" fontId="0" fillId="0" borderId="91" xfId="0" applyBorder="1">
      <alignment vertical="center"/>
    </xf>
    <xf numFmtId="181" fontId="22" fillId="0" borderId="92" xfId="0" applyNumberFormat="1" applyFont="1" applyBorder="1" applyAlignment="1">
      <alignment horizontal="center" vertical="center"/>
    </xf>
    <xf numFmtId="181" fontId="22" fillId="0" borderId="93" xfId="0" applyNumberFormat="1" applyFont="1" applyBorder="1" applyAlignment="1">
      <alignment horizontal="center" vertical="center"/>
    </xf>
    <xf numFmtId="0" fontId="0" fillId="0" borderId="94" xfId="0" applyBorder="1">
      <alignment vertical="center"/>
    </xf>
    <xf numFmtId="181" fontId="34" fillId="0" borderId="114" xfId="0" applyNumberFormat="1" applyFont="1" applyBorder="1">
      <alignment vertical="center"/>
    </xf>
    <xf numFmtId="181" fontId="34" fillId="0" borderId="90" xfId="0" applyNumberFormat="1" applyFont="1" applyBorder="1">
      <alignment vertical="center"/>
    </xf>
    <xf numFmtId="181" fontId="34" fillId="0" borderId="124" xfId="0" applyNumberFormat="1" applyFont="1" applyBorder="1">
      <alignment vertical="center"/>
    </xf>
    <xf numFmtId="0" fontId="0" fillId="0" borderId="125" xfId="0" applyBorder="1">
      <alignment vertical="center"/>
    </xf>
    <xf numFmtId="0" fontId="0" fillId="0" borderId="93" xfId="0" applyBorder="1">
      <alignment vertical="center"/>
    </xf>
    <xf numFmtId="0" fontId="0" fillId="0" borderId="126" xfId="0" applyBorder="1">
      <alignment vertical="center"/>
    </xf>
    <xf numFmtId="0" fontId="24" fillId="0" borderId="0" xfId="0" applyFont="1">
      <alignment vertical="center"/>
    </xf>
    <xf numFmtId="0" fontId="0" fillId="0" borderId="0" xfId="0">
      <alignment vertical="center"/>
    </xf>
    <xf numFmtId="3" fontId="27" fillId="0" borderId="47" xfId="0" applyNumberFormat="1" applyFont="1" applyBorder="1">
      <alignment vertical="center"/>
    </xf>
    <xf numFmtId="0" fontId="27" fillId="0" borderId="48" xfId="0" applyFont="1" applyBorder="1">
      <alignment vertical="center"/>
    </xf>
    <xf numFmtId="0" fontId="34" fillId="0" borderId="0" xfId="0" applyFont="1" applyAlignment="1">
      <alignment horizontal="center" vertical="center"/>
    </xf>
    <xf numFmtId="0" fontId="34" fillId="2" borderId="0" xfId="0" applyFont="1" applyFill="1" applyAlignment="1" applyProtection="1">
      <alignment horizontal="center" vertical="center" shrinkToFit="1"/>
      <protection locked="0"/>
    </xf>
    <xf numFmtId="49" fontId="34" fillId="2" borderId="0" xfId="0" applyNumberFormat="1" applyFont="1" applyFill="1" applyAlignment="1" applyProtection="1">
      <alignment horizontal="center" vertical="center"/>
      <protection locked="0"/>
    </xf>
    <xf numFmtId="0" fontId="26" fillId="0" borderId="5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2" borderId="55" xfId="0" applyFont="1" applyFill="1" applyBorder="1" applyAlignment="1" applyProtection="1">
      <alignment horizontal="center" vertical="center" wrapText="1"/>
      <protection locked="0"/>
    </xf>
    <xf numFmtId="0" fontId="26" fillId="2" borderId="22" xfId="0" applyFont="1" applyFill="1" applyBorder="1" applyAlignment="1" applyProtection="1">
      <alignment horizontal="center" vertical="center"/>
      <protection locked="0"/>
    </xf>
    <xf numFmtId="0" fontId="26" fillId="2" borderId="56" xfId="0" applyFont="1" applyFill="1" applyBorder="1" applyAlignment="1" applyProtection="1">
      <alignment horizontal="center" vertical="center"/>
      <protection locked="0"/>
    </xf>
    <xf numFmtId="0" fontId="26" fillId="2" borderId="43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26" fillId="2" borderId="25" xfId="0" applyFont="1" applyFill="1" applyBorder="1" applyAlignment="1" applyProtection="1">
      <alignment horizontal="center" vertical="center"/>
      <protection locked="0"/>
    </xf>
    <xf numFmtId="0" fontId="26" fillId="2" borderId="46" xfId="0" applyFont="1" applyFill="1" applyBorder="1" applyAlignment="1" applyProtection="1">
      <alignment horizontal="center" vertical="center"/>
      <protection locked="0"/>
    </xf>
    <xf numFmtId="0" fontId="26" fillId="2" borderId="8" xfId="0" applyFont="1" applyFill="1" applyBorder="1" applyAlignment="1" applyProtection="1">
      <alignment horizontal="center" vertical="center"/>
      <protection locked="0"/>
    </xf>
    <xf numFmtId="0" fontId="26" fillId="2" borderId="44" xfId="0" applyFont="1" applyFill="1" applyBorder="1" applyAlignment="1" applyProtection="1">
      <alignment horizontal="center" vertical="center"/>
      <protection locked="0"/>
    </xf>
    <xf numFmtId="49" fontId="34" fillId="0" borderId="58" xfId="0" applyNumberFormat="1" applyFont="1" applyBorder="1">
      <alignment vertical="center"/>
    </xf>
    <xf numFmtId="49" fontId="34" fillId="0" borderId="32" xfId="0" applyNumberFormat="1" applyFont="1" applyBorder="1">
      <alignment vertical="center"/>
    </xf>
    <xf numFmtId="0" fontId="26" fillId="0" borderId="0" xfId="0" applyFont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49" fontId="34" fillId="2" borderId="31" xfId="0" applyNumberFormat="1" applyFont="1" applyFill="1" applyBorder="1" applyAlignment="1" applyProtection="1">
      <alignment horizontal="center" vertical="center"/>
      <protection locked="0"/>
    </xf>
    <xf numFmtId="49" fontId="34" fillId="2" borderId="20" xfId="0" applyNumberFormat="1" applyFont="1" applyFill="1" applyBorder="1" applyAlignment="1" applyProtection="1">
      <alignment horizontal="center" vertical="center"/>
      <protection locked="0"/>
    </xf>
    <xf numFmtId="49" fontId="34" fillId="2" borderId="32" xfId="0" applyNumberFormat="1" applyFont="1" applyFill="1" applyBorder="1" applyAlignment="1" applyProtection="1">
      <alignment horizontal="center" vertical="center"/>
      <protection locked="0"/>
    </xf>
    <xf numFmtId="0" fontId="34" fillId="2" borderId="31" xfId="0" applyFont="1" applyFill="1" applyBorder="1" applyProtection="1">
      <alignment vertical="center"/>
      <protection locked="0"/>
    </xf>
    <xf numFmtId="0" fontId="34" fillId="2" borderId="20" xfId="0" applyFont="1" applyFill="1" applyBorder="1" applyProtection="1">
      <alignment vertical="center"/>
      <protection locked="0"/>
    </xf>
    <xf numFmtId="0" fontId="34" fillId="2" borderId="32" xfId="0" applyFont="1" applyFill="1" applyBorder="1" applyProtection="1">
      <alignment vertical="center"/>
      <protection locked="0"/>
    </xf>
    <xf numFmtId="3" fontId="34" fillId="2" borderId="31" xfId="0" applyNumberFormat="1" applyFont="1" applyFill="1" applyBorder="1" applyProtection="1">
      <alignment vertical="center"/>
      <protection locked="0"/>
    </xf>
    <xf numFmtId="0" fontId="26" fillId="2" borderId="49" xfId="0" applyFont="1" applyFill="1" applyBorder="1" applyAlignment="1" applyProtection="1">
      <alignment horizontal="center" vertical="center"/>
      <protection locked="0"/>
    </xf>
    <xf numFmtId="0" fontId="26" fillId="2" borderId="51" xfId="0" applyFont="1" applyFill="1" applyBorder="1" applyAlignment="1" applyProtection="1">
      <alignment horizontal="center" vertical="center"/>
      <protection locked="0"/>
    </xf>
    <xf numFmtId="0" fontId="26" fillId="0" borderId="49" xfId="0" applyFont="1" applyBorder="1">
      <alignment vertical="center"/>
    </xf>
    <xf numFmtId="0" fontId="26" fillId="0" borderId="50" xfId="0" applyFont="1" applyBorder="1">
      <alignment vertical="center"/>
    </xf>
    <xf numFmtId="0" fontId="26" fillId="0" borderId="51" xfId="0" applyFont="1" applyBorder="1">
      <alignment vertical="center"/>
    </xf>
    <xf numFmtId="0" fontId="26" fillId="2" borderId="49" xfId="0" applyFont="1" applyFill="1" applyBorder="1" applyProtection="1">
      <alignment vertical="center"/>
      <protection locked="0"/>
    </xf>
    <xf numFmtId="0" fontId="26" fillId="2" borderId="50" xfId="0" applyFont="1" applyFill="1" applyBorder="1" applyProtection="1">
      <alignment vertical="center"/>
      <protection locked="0"/>
    </xf>
    <xf numFmtId="0" fontId="26" fillId="2" borderId="51" xfId="0" applyFont="1" applyFill="1" applyBorder="1" applyProtection="1">
      <alignment vertical="center"/>
      <protection locked="0"/>
    </xf>
    <xf numFmtId="0" fontId="27" fillId="2" borderId="2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0" fontId="27" fillId="2" borderId="39" xfId="0" applyFont="1" applyFill="1" applyBorder="1" applyAlignment="1" applyProtection="1">
      <alignment horizontal="center" vertical="center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40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left"/>
    </xf>
    <xf numFmtId="176" fontId="34" fillId="2" borderId="2" xfId="0" applyNumberFormat="1" applyFont="1" applyFill="1" applyBorder="1" applyAlignment="1" applyProtection="1">
      <alignment horizontal="right" vertical="center"/>
      <protection locked="0"/>
    </xf>
    <xf numFmtId="176" fontId="34" fillId="2" borderId="3" xfId="0" applyNumberFormat="1" applyFont="1" applyFill="1" applyBorder="1" applyAlignment="1" applyProtection="1">
      <alignment horizontal="right" vertical="center"/>
      <protection locked="0"/>
    </xf>
    <xf numFmtId="176" fontId="34" fillId="2" borderId="39" xfId="0" applyNumberFormat="1" applyFont="1" applyFill="1" applyBorder="1" applyAlignment="1" applyProtection="1">
      <alignment horizontal="right" vertical="center"/>
      <protection locked="0"/>
    </xf>
    <xf numFmtId="176" fontId="34" fillId="2" borderId="7" xfId="0" applyNumberFormat="1" applyFont="1" applyFill="1" applyBorder="1" applyAlignment="1" applyProtection="1">
      <alignment horizontal="right" vertical="center"/>
      <protection locked="0"/>
    </xf>
    <xf numFmtId="0" fontId="26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/>
    </xf>
    <xf numFmtId="0" fontId="24" fillId="0" borderId="6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181" fontId="34" fillId="0" borderId="9" xfId="0" applyNumberFormat="1" applyFont="1" applyBorder="1">
      <alignment vertical="center"/>
    </xf>
    <xf numFmtId="181" fontId="34" fillId="0" borderId="10" xfId="0" applyNumberFormat="1" applyFont="1" applyBorder="1">
      <alignment vertical="center"/>
    </xf>
    <xf numFmtId="181" fontId="34" fillId="0" borderId="28" xfId="0" applyNumberFormat="1" applyFont="1" applyBorder="1">
      <alignment vertical="center"/>
    </xf>
    <xf numFmtId="181" fontId="34" fillId="0" borderId="24" xfId="0" applyNumberFormat="1" applyFont="1" applyBorder="1">
      <alignment vertical="center"/>
    </xf>
    <xf numFmtId="0" fontId="32" fillId="0" borderId="12" xfId="0" applyFont="1" applyBorder="1">
      <alignment vertical="center"/>
    </xf>
    <xf numFmtId="0" fontId="32" fillId="0" borderId="10" xfId="0" applyFont="1" applyBorder="1">
      <alignment vertical="center"/>
    </xf>
    <xf numFmtId="0" fontId="32" fillId="0" borderId="39" xfId="0" applyFont="1" applyBorder="1">
      <alignment vertical="center"/>
    </xf>
    <xf numFmtId="0" fontId="32" fillId="0" borderId="7" xfId="0" applyFont="1" applyBorder="1">
      <alignment vertical="center"/>
    </xf>
    <xf numFmtId="0" fontId="32" fillId="0" borderId="24" xfId="0" applyFont="1" applyBorder="1">
      <alignment vertical="center"/>
    </xf>
    <xf numFmtId="0" fontId="32" fillId="0" borderId="29" xfId="0" applyFont="1" applyBorder="1">
      <alignment vertical="center"/>
    </xf>
    <xf numFmtId="0" fontId="27" fillId="0" borderId="63" xfId="0" applyFont="1" applyBorder="1">
      <alignment vertical="center"/>
    </xf>
    <xf numFmtId="0" fontId="27" fillId="0" borderId="64" xfId="0" applyFont="1" applyBorder="1">
      <alignment vertical="center"/>
    </xf>
    <xf numFmtId="0" fontId="27" fillId="0" borderId="65" xfId="0" applyFont="1" applyBorder="1">
      <alignment vertical="center"/>
    </xf>
    <xf numFmtId="0" fontId="27" fillId="0" borderId="66" xfId="0" applyFont="1" applyBorder="1">
      <alignment vertical="center"/>
    </xf>
    <xf numFmtId="0" fontId="26" fillId="0" borderId="64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32" fillId="0" borderId="69" xfId="0" applyFont="1" applyBorder="1">
      <alignment vertical="center"/>
    </xf>
    <xf numFmtId="0" fontId="32" fillId="0" borderId="70" xfId="0" applyFont="1" applyBorder="1">
      <alignment vertical="center"/>
    </xf>
    <xf numFmtId="0" fontId="32" fillId="0" borderId="71" xfId="0" applyFont="1" applyBorder="1">
      <alignment vertical="center"/>
    </xf>
    <xf numFmtId="0" fontId="32" fillId="0" borderId="72" xfId="0" applyFont="1" applyBorder="1">
      <alignment vertical="center"/>
    </xf>
    <xf numFmtId="0" fontId="32" fillId="0" borderId="73" xfId="0" applyFont="1" applyBorder="1">
      <alignment vertical="center"/>
    </xf>
    <xf numFmtId="0" fontId="32" fillId="0" borderId="74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2" fillId="0" borderId="64" xfId="0" applyFont="1" applyBorder="1">
      <alignment vertical="center"/>
    </xf>
    <xf numFmtId="0" fontId="23" fillId="0" borderId="64" xfId="0" applyFont="1" applyBorder="1">
      <alignment vertical="center"/>
    </xf>
    <xf numFmtId="0" fontId="23" fillId="0" borderId="75" xfId="0" applyFont="1" applyBorder="1">
      <alignment vertical="center"/>
    </xf>
    <xf numFmtId="0" fontId="23" fillId="0" borderId="66" xfId="0" applyFont="1" applyBorder="1">
      <alignment vertical="center"/>
    </xf>
    <xf numFmtId="0" fontId="23" fillId="0" borderId="76" xfId="0" applyFont="1" applyBorder="1">
      <alignment vertical="center"/>
    </xf>
    <xf numFmtId="181" fontId="22" fillId="0" borderId="9" xfId="0" applyNumberFormat="1" applyFont="1" applyBorder="1">
      <alignment vertical="center"/>
    </xf>
    <xf numFmtId="181" fontId="22" fillId="0" borderId="10" xfId="0" applyNumberFormat="1" applyFont="1" applyBorder="1">
      <alignment vertical="center"/>
    </xf>
    <xf numFmtId="181" fontId="22" fillId="0" borderId="28" xfId="0" applyNumberFormat="1" applyFont="1" applyBorder="1">
      <alignment vertical="center"/>
    </xf>
    <xf numFmtId="181" fontId="22" fillId="0" borderId="24" xfId="0" applyNumberFormat="1" applyFont="1" applyBorder="1">
      <alignment vertical="center"/>
    </xf>
    <xf numFmtId="181" fontId="34" fillId="0" borderId="41" xfId="0" applyNumberFormat="1" applyFont="1" applyBorder="1">
      <alignment vertical="center"/>
    </xf>
    <xf numFmtId="181" fontId="34" fillId="0" borderId="7" xfId="0" applyNumberFormat="1" applyFont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/>
    </xf>
    <xf numFmtId="181" fontId="34" fillId="0" borderId="59" xfId="0" applyNumberFormat="1" applyFont="1" applyBorder="1">
      <alignment vertical="center"/>
    </xf>
    <xf numFmtId="181" fontId="34" fillId="0" borderId="60" xfId="0" applyNumberFormat="1" applyFont="1" applyBorder="1">
      <alignment vertical="center"/>
    </xf>
    <xf numFmtId="181" fontId="34" fillId="0" borderId="31" xfId="0" applyNumberFormat="1" applyFont="1" applyBorder="1">
      <alignment vertical="center"/>
    </xf>
    <xf numFmtId="181" fontId="34" fillId="0" borderId="20" xfId="0" applyNumberFormat="1" applyFont="1" applyBorder="1">
      <alignment vertical="center"/>
    </xf>
    <xf numFmtId="181" fontId="34" fillId="0" borderId="77" xfId="0" applyNumberFormat="1" applyFont="1" applyBorder="1">
      <alignment vertical="center"/>
    </xf>
    <xf numFmtId="0" fontId="23" fillId="0" borderId="82" xfId="0" applyFont="1" applyBorder="1">
      <alignment vertical="center"/>
    </xf>
    <xf numFmtId="0" fontId="23" fillId="0" borderId="83" xfId="0" applyFont="1" applyBorder="1">
      <alignment vertical="center"/>
    </xf>
    <xf numFmtId="0" fontId="23" fillId="0" borderId="84" xfId="0" applyFont="1" applyBorder="1">
      <alignment vertical="center"/>
    </xf>
    <xf numFmtId="0" fontId="23" fillId="0" borderId="85" xfId="0" applyFont="1" applyBorder="1">
      <alignment vertical="center"/>
    </xf>
    <xf numFmtId="181" fontId="34" fillId="0" borderId="86" xfId="0" applyNumberFormat="1" applyFont="1" applyBorder="1">
      <alignment vertical="center"/>
    </xf>
    <xf numFmtId="181" fontId="23" fillId="0" borderId="86" xfId="0" applyNumberFormat="1" applyFont="1" applyBorder="1">
      <alignment vertical="center"/>
    </xf>
    <xf numFmtId="181" fontId="23" fillId="0" borderId="87" xfId="0" applyNumberFormat="1" applyFont="1" applyBorder="1">
      <alignment vertical="center"/>
    </xf>
    <xf numFmtId="181" fontId="22" fillId="0" borderId="2" xfId="0" applyNumberFormat="1" applyFont="1" applyBorder="1" applyAlignment="1" applyProtection="1">
      <alignment horizontal="center" vertical="center"/>
      <protection locked="0"/>
    </xf>
    <xf numFmtId="181" fontId="22" fillId="0" borderId="3" xfId="0" applyNumberFormat="1" applyFont="1" applyBorder="1" applyAlignment="1" applyProtection="1">
      <alignment horizontal="center" vertical="center"/>
      <protection locked="0"/>
    </xf>
    <xf numFmtId="181" fontId="22" fillId="0" borderId="23" xfId="0" applyNumberFormat="1" applyFont="1" applyBorder="1" applyAlignment="1" applyProtection="1">
      <alignment horizontal="center" vertical="center"/>
      <protection locked="0"/>
    </xf>
    <xf numFmtId="181" fontId="22" fillId="0" borderId="24" xfId="0" applyNumberFormat="1" applyFont="1" applyBorder="1" applyAlignment="1" applyProtection="1">
      <alignment horizontal="center" vertical="center"/>
      <protection locked="0"/>
    </xf>
    <xf numFmtId="178" fontId="34" fillId="2" borderId="88" xfId="0" applyNumberFormat="1" applyFont="1" applyFill="1" applyBorder="1" applyAlignment="1" applyProtection="1">
      <alignment horizontal="right" vertical="center"/>
      <protection locked="0"/>
    </xf>
    <xf numFmtId="179" fontId="34" fillId="2" borderId="88" xfId="0" applyNumberFormat="1" applyFont="1" applyFill="1" applyBorder="1" applyProtection="1">
      <alignment vertical="center"/>
      <protection locked="0"/>
    </xf>
    <xf numFmtId="180" fontId="34" fillId="0" borderId="88" xfId="0" applyNumberFormat="1" applyFont="1" applyBorder="1" applyAlignment="1">
      <alignment horizontal="right" vertical="center"/>
    </xf>
    <xf numFmtId="0" fontId="22" fillId="0" borderId="10" xfId="0" applyFont="1" applyBorder="1">
      <alignment vertical="center"/>
    </xf>
    <xf numFmtId="0" fontId="22" fillId="0" borderId="28" xfId="0" applyFont="1" applyBorder="1">
      <alignment vertical="center"/>
    </xf>
    <xf numFmtId="0" fontId="22" fillId="0" borderId="24" xfId="0" applyFont="1" applyBorder="1">
      <alignment vertical="center"/>
    </xf>
    <xf numFmtId="0" fontId="22" fillId="0" borderId="78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3" fillId="0" borderId="89" xfId="0" applyFont="1" applyBorder="1">
      <alignment vertical="center"/>
    </xf>
    <xf numFmtId="0" fontId="23" fillId="0" borderId="90" xfId="0" applyFont="1" applyBorder="1">
      <alignment vertical="center"/>
    </xf>
    <xf numFmtId="0" fontId="23" fillId="0" borderId="91" xfId="0" applyFont="1" applyBorder="1">
      <alignment vertical="center"/>
    </xf>
    <xf numFmtId="0" fontId="23" fillId="0" borderId="92" xfId="0" applyFont="1" applyBorder="1">
      <alignment vertical="center"/>
    </xf>
    <xf numFmtId="0" fontId="23" fillId="0" borderId="93" xfId="0" applyFont="1" applyBorder="1">
      <alignment vertical="center"/>
    </xf>
    <xf numFmtId="0" fontId="23" fillId="0" borderId="94" xfId="0" applyFont="1" applyBorder="1">
      <alignment vertical="center"/>
    </xf>
    <xf numFmtId="181" fontId="22" fillId="0" borderId="2" xfId="0" applyNumberFormat="1" applyFont="1" applyBorder="1" applyAlignment="1">
      <alignment horizontal="center" vertical="center"/>
    </xf>
    <xf numFmtId="181" fontId="22" fillId="0" borderId="3" xfId="0" applyNumberFormat="1" applyFont="1" applyBorder="1" applyAlignment="1">
      <alignment horizontal="center" vertical="center"/>
    </xf>
    <xf numFmtId="181" fontId="22" fillId="0" borderId="23" xfId="0" applyNumberFormat="1" applyFont="1" applyBorder="1" applyAlignment="1">
      <alignment horizontal="center" vertical="center"/>
    </xf>
    <xf numFmtId="181" fontId="22" fillId="0" borderId="24" xfId="0" applyNumberFormat="1" applyFont="1" applyBorder="1" applyAlignment="1">
      <alignment horizontal="center" vertical="center"/>
    </xf>
    <xf numFmtId="181" fontId="34" fillId="0" borderId="88" xfId="0" applyNumberFormat="1" applyFont="1" applyBorder="1">
      <alignment vertical="center"/>
    </xf>
    <xf numFmtId="0" fontId="26" fillId="0" borderId="113" xfId="0" applyFont="1" applyBorder="1" applyAlignment="1">
      <alignment horizontal="center" vertical="center"/>
    </xf>
    <xf numFmtId="0" fontId="26" fillId="0" borderId="121" xfId="0" applyFont="1" applyBorder="1" applyAlignment="1">
      <alignment horizontal="center" vertical="center"/>
    </xf>
    <xf numFmtId="0" fontId="26" fillId="0" borderId="122" xfId="0" applyFont="1" applyBorder="1" applyAlignment="1">
      <alignment horizontal="center" vertical="center"/>
    </xf>
    <xf numFmtId="0" fontId="26" fillId="0" borderId="123" xfId="0" applyFont="1" applyBorder="1" applyAlignment="1">
      <alignment horizontal="center" vertical="center"/>
    </xf>
    <xf numFmtId="0" fontId="32" fillId="0" borderId="31" xfId="0" applyFont="1" applyBorder="1" applyAlignment="1">
      <alignment horizontal="right" vertical="center"/>
    </xf>
    <xf numFmtId="0" fontId="32" fillId="0" borderId="20" xfId="0" applyFont="1" applyBorder="1" applyAlignment="1">
      <alignment horizontal="right" vertical="center"/>
    </xf>
    <xf numFmtId="0" fontId="32" fillId="0" borderId="77" xfId="0" applyFont="1" applyBorder="1" applyAlignment="1">
      <alignment horizontal="right" vertical="center"/>
    </xf>
    <xf numFmtId="178" fontId="34" fillId="2" borderId="96" xfId="0" applyNumberFormat="1" applyFont="1" applyFill="1" applyBorder="1" applyProtection="1">
      <alignment vertical="center"/>
      <protection locked="0"/>
    </xf>
    <xf numFmtId="178" fontId="34" fillId="2" borderId="97" xfId="0" applyNumberFormat="1" applyFont="1" applyFill="1" applyBorder="1" applyProtection="1">
      <alignment vertical="center"/>
      <protection locked="0"/>
    </xf>
    <xf numFmtId="0" fontId="26" fillId="0" borderId="58" xfId="0" applyFont="1" applyBorder="1">
      <alignment vertical="center"/>
    </xf>
    <xf numFmtId="0" fontId="26" fillId="0" borderId="77" xfId="0" applyFont="1" applyBorder="1">
      <alignment vertical="center"/>
    </xf>
    <xf numFmtId="178" fontId="34" fillId="2" borderId="58" xfId="0" applyNumberFormat="1" applyFont="1" applyFill="1" applyBorder="1" applyAlignment="1" applyProtection="1">
      <alignment horizontal="right" vertical="center"/>
      <protection locked="0"/>
    </xf>
    <xf numFmtId="178" fontId="34" fillId="2" borderId="20" xfId="0" applyNumberFormat="1" applyFont="1" applyFill="1" applyBorder="1" applyAlignment="1" applyProtection="1">
      <alignment horizontal="right" vertical="center"/>
      <protection locked="0"/>
    </xf>
    <xf numFmtId="178" fontId="34" fillId="2" borderId="32" xfId="0" applyNumberFormat="1" applyFont="1" applyFill="1" applyBorder="1" applyAlignment="1" applyProtection="1">
      <alignment horizontal="right" vertical="center"/>
      <protection locked="0"/>
    </xf>
    <xf numFmtId="178" fontId="34" fillId="2" borderId="95" xfId="0" applyNumberFormat="1" applyFont="1" applyFill="1" applyBorder="1" applyAlignment="1" applyProtection="1">
      <alignment horizontal="right" vertical="center"/>
      <protection locked="0"/>
    </xf>
    <xf numFmtId="180" fontId="34" fillId="0" borderId="88" xfId="0" applyNumberFormat="1" applyFont="1" applyBorder="1" applyAlignment="1" applyProtection="1">
      <alignment horizontal="right" vertical="center"/>
      <protection locked="0"/>
    </xf>
    <xf numFmtId="178" fontId="26" fillId="2" borderId="58" xfId="0" applyNumberFormat="1" applyFont="1" applyFill="1" applyBorder="1" applyProtection="1">
      <alignment vertical="center"/>
      <protection locked="0"/>
    </xf>
    <xf numFmtId="178" fontId="26" fillId="2" borderId="77" xfId="0" applyNumberFormat="1" applyFont="1" applyFill="1" applyBorder="1" applyProtection="1">
      <alignment vertical="center"/>
      <protection locked="0"/>
    </xf>
    <xf numFmtId="178" fontId="34" fillId="2" borderId="98" xfId="0" applyNumberFormat="1" applyFont="1" applyFill="1" applyBorder="1" applyProtection="1">
      <alignment vertical="center"/>
      <protection locked="0"/>
    </xf>
    <xf numFmtId="178" fontId="34" fillId="2" borderId="99" xfId="0" applyNumberFormat="1" applyFont="1" applyFill="1" applyBorder="1" applyProtection="1">
      <alignment vertical="center"/>
      <protection locked="0"/>
    </xf>
    <xf numFmtId="178" fontId="34" fillId="0" borderId="60" xfId="0" applyNumberFormat="1" applyFont="1" applyBorder="1">
      <alignment vertical="center"/>
    </xf>
    <xf numFmtId="178" fontId="34" fillId="0" borderId="100" xfId="0" applyNumberFormat="1" applyFont="1" applyBorder="1">
      <alignment vertical="center"/>
    </xf>
    <xf numFmtId="0" fontId="26" fillId="0" borderId="101" xfId="0" applyFont="1" applyBorder="1">
      <alignment vertical="center"/>
    </xf>
    <xf numFmtId="178" fontId="34" fillId="0" borderId="20" xfId="0" applyNumberFormat="1" applyFont="1" applyBorder="1">
      <alignment vertical="center"/>
    </xf>
    <xf numFmtId="178" fontId="34" fillId="0" borderId="102" xfId="0" applyNumberFormat="1" applyFont="1" applyBorder="1">
      <alignment vertical="center"/>
    </xf>
    <xf numFmtId="0" fontId="26" fillId="0" borderId="103" xfId="0" applyFont="1" applyBorder="1" applyAlignment="1">
      <alignment horizontal="center" vertical="center"/>
    </xf>
    <xf numFmtId="0" fontId="32" fillId="0" borderId="32" xfId="0" applyFont="1" applyBorder="1" applyAlignment="1">
      <alignment horizontal="right" vertical="center"/>
    </xf>
    <xf numFmtId="0" fontId="32" fillId="0" borderId="58" xfId="0" applyFont="1" applyBorder="1" applyAlignment="1">
      <alignment horizontal="right" vertical="center"/>
    </xf>
    <xf numFmtId="0" fontId="22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4" xfId="0" applyFont="1" applyBorder="1">
      <alignment vertical="center"/>
    </xf>
    <xf numFmtId="0" fontId="23" fillId="0" borderId="17" xfId="0" applyFont="1" applyBorder="1">
      <alignment vertical="center"/>
    </xf>
    <xf numFmtId="0" fontId="23" fillId="0" borderId="0" xfId="0" applyFont="1">
      <alignment vertical="center"/>
    </xf>
    <xf numFmtId="0" fontId="23" fillId="0" borderId="6" xfId="0" applyFont="1" applyBorder="1">
      <alignment vertical="center"/>
    </xf>
    <xf numFmtId="0" fontId="22" fillId="0" borderId="114" xfId="0" applyFont="1" applyBorder="1">
      <alignment vertical="center"/>
    </xf>
    <xf numFmtId="0" fontId="23" fillId="0" borderId="115" xfId="0" applyFont="1" applyBorder="1">
      <alignment vertical="center"/>
    </xf>
    <xf numFmtId="0" fontId="23" fillId="0" borderId="116" xfId="0" applyFont="1" applyBorder="1">
      <alignment vertical="center"/>
    </xf>
    <xf numFmtId="0" fontId="23" fillId="0" borderId="117" xfId="0" applyFont="1" applyBorder="1">
      <alignment vertical="center"/>
    </xf>
    <xf numFmtId="0" fontId="23" fillId="0" borderId="118" xfId="0" applyFont="1" applyBorder="1">
      <alignment vertical="center"/>
    </xf>
    <xf numFmtId="0" fontId="23" fillId="0" borderId="119" xfId="0" applyFont="1" applyBorder="1">
      <alignment vertical="center"/>
    </xf>
    <xf numFmtId="0" fontId="23" fillId="0" borderId="120" xfId="0" applyFont="1" applyBorder="1">
      <alignment vertical="center"/>
    </xf>
    <xf numFmtId="0" fontId="26" fillId="0" borderId="17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6" xfId="0" applyFont="1" applyBorder="1" applyAlignment="1">
      <alignment horizontal="left"/>
    </xf>
    <xf numFmtId="0" fontId="26" fillId="0" borderId="39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40" xfId="0" applyFont="1" applyBorder="1" applyAlignment="1">
      <alignment horizontal="left"/>
    </xf>
    <xf numFmtId="0" fontId="26" fillId="0" borderId="104" xfId="0" applyFont="1" applyBorder="1" applyAlignment="1">
      <alignment horizontal="center" vertical="center"/>
    </xf>
    <xf numFmtId="0" fontId="26" fillId="0" borderId="105" xfId="0" applyFont="1" applyBorder="1" applyAlignment="1">
      <alignment horizontal="center" vertical="center"/>
    </xf>
    <xf numFmtId="0" fontId="26" fillId="0" borderId="107" xfId="0" applyFont="1" applyBorder="1" applyAlignment="1">
      <alignment horizontal="center" vertical="center"/>
    </xf>
    <xf numFmtId="0" fontId="26" fillId="0" borderId="99" xfId="0" applyFont="1" applyBorder="1" applyAlignment="1">
      <alignment horizontal="center" vertical="center"/>
    </xf>
    <xf numFmtId="0" fontId="26" fillId="0" borderId="106" xfId="0" applyFont="1" applyBorder="1" applyAlignment="1">
      <alignment horizontal="center" vertical="center"/>
    </xf>
    <xf numFmtId="0" fontId="27" fillId="2" borderId="80" xfId="0" applyFont="1" applyFill="1" applyBorder="1" applyAlignment="1" applyProtection="1">
      <alignment horizontal="left" vertical="center"/>
      <protection locked="0"/>
    </xf>
    <xf numFmtId="0" fontId="27" fillId="2" borderId="7" xfId="0" applyFont="1" applyFill="1" applyBorder="1" applyAlignment="1" applyProtection="1">
      <alignment horizontal="left" vertical="center"/>
      <protection locked="0"/>
    </xf>
    <xf numFmtId="0" fontId="27" fillId="0" borderId="108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7" fillId="0" borderId="109" xfId="0" applyFont="1" applyBorder="1" applyAlignment="1">
      <alignment horizontal="left" vertical="center"/>
    </xf>
    <xf numFmtId="0" fontId="26" fillId="0" borderId="2" xfId="0" applyFont="1" applyBorder="1" applyAlignment="1">
      <alignment horizontal="right" vertical="center"/>
    </xf>
    <xf numFmtId="0" fontId="26" fillId="0" borderId="3" xfId="0" applyFont="1" applyBorder="1" applyAlignment="1">
      <alignment horizontal="right" vertical="center"/>
    </xf>
    <xf numFmtId="0" fontId="26" fillId="0" borderId="4" xfId="0" applyFont="1" applyBorder="1" applyAlignment="1">
      <alignment horizontal="right" vertical="center"/>
    </xf>
    <xf numFmtId="0" fontId="26" fillId="0" borderId="17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right" vertical="center"/>
    </xf>
    <xf numFmtId="0" fontId="22" fillId="0" borderId="32" xfId="0" applyFont="1" applyBorder="1" applyAlignment="1">
      <alignment horizontal="center" vertical="center"/>
    </xf>
    <xf numFmtId="0" fontId="22" fillId="0" borderId="3" xfId="0" applyFont="1" applyBorder="1">
      <alignment vertical="center"/>
    </xf>
    <xf numFmtId="0" fontId="23" fillId="0" borderId="24" xfId="0" applyFont="1" applyBorder="1">
      <alignment vertical="center"/>
    </xf>
    <xf numFmtId="0" fontId="23" fillId="0" borderId="33" xfId="0" applyFont="1" applyBorder="1">
      <alignment vertical="center"/>
    </xf>
    <xf numFmtId="0" fontId="23" fillId="0" borderId="23" xfId="0" applyFont="1" applyBorder="1">
      <alignment vertical="center"/>
    </xf>
    <xf numFmtId="177" fontId="22" fillId="0" borderId="2" xfId="0" applyNumberFormat="1" applyFont="1" applyBorder="1" applyAlignment="1">
      <alignment horizontal="left" vertical="center"/>
    </xf>
    <xf numFmtId="177" fontId="23" fillId="0" borderId="3" xfId="0" applyNumberFormat="1" applyFont="1" applyBorder="1" applyAlignment="1">
      <alignment horizontal="left" vertical="center"/>
    </xf>
    <xf numFmtId="0" fontId="26" fillId="2" borderId="88" xfId="0" applyFont="1" applyFill="1" applyBorder="1" applyAlignment="1" applyProtection="1">
      <alignment horizontal="left" vertical="center" wrapText="1"/>
      <protection locked="0"/>
    </xf>
    <xf numFmtId="0" fontId="30" fillId="0" borderId="2" xfId="0" applyFont="1" applyBorder="1">
      <alignment vertical="center"/>
    </xf>
    <xf numFmtId="0" fontId="31" fillId="0" borderId="3" xfId="0" applyFont="1" applyBorder="1">
      <alignment vertical="center"/>
    </xf>
    <xf numFmtId="0" fontId="31" fillId="0" borderId="4" xfId="0" applyFont="1" applyBorder="1">
      <alignment vertical="center"/>
    </xf>
    <xf numFmtId="0" fontId="31" fillId="0" borderId="17" xfId="0" applyFont="1" applyBorder="1">
      <alignment vertical="center"/>
    </xf>
    <xf numFmtId="0" fontId="31" fillId="0" borderId="0" xfId="0" applyFont="1">
      <alignment vertical="center"/>
    </xf>
    <xf numFmtId="0" fontId="31" fillId="0" borderId="6" xfId="0" applyFont="1" applyBorder="1">
      <alignment vertical="center"/>
    </xf>
    <xf numFmtId="0" fontId="31" fillId="0" borderId="23" xfId="0" applyFont="1" applyBorder="1">
      <alignment vertical="center"/>
    </xf>
    <xf numFmtId="0" fontId="31" fillId="0" borderId="24" xfId="0" applyFont="1" applyBorder="1">
      <alignment vertical="center"/>
    </xf>
    <xf numFmtId="0" fontId="31" fillId="0" borderId="33" xfId="0" applyFont="1" applyBorder="1">
      <alignment vertical="center"/>
    </xf>
    <xf numFmtId="0" fontId="24" fillId="0" borderId="88" xfId="0" applyFont="1" applyBorder="1" applyAlignment="1">
      <alignment horizontal="center" vertical="center" wrapText="1"/>
    </xf>
    <xf numFmtId="0" fontId="0" fillId="0" borderId="88" xfId="0" applyBorder="1" applyAlignment="1">
      <alignment vertical="center" wrapText="1"/>
    </xf>
    <xf numFmtId="49" fontId="27" fillId="2" borderId="88" xfId="0" applyNumberFormat="1" applyFont="1" applyFill="1" applyBorder="1" applyAlignment="1" applyProtection="1">
      <alignment horizontal="left" vertical="center"/>
      <protection locked="0"/>
    </xf>
    <xf numFmtId="0" fontId="0" fillId="0" borderId="88" xfId="0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49" fontId="27" fillId="2" borderId="112" xfId="0" applyNumberFormat="1" applyFont="1" applyFill="1" applyBorder="1" applyAlignment="1" applyProtection="1">
      <alignment horizontal="left" vertical="center"/>
      <protection locked="0"/>
    </xf>
    <xf numFmtId="0" fontId="0" fillId="0" borderId="112" xfId="0" applyBorder="1" applyAlignment="1">
      <alignment horizontal="left" vertical="center"/>
    </xf>
    <xf numFmtId="0" fontId="24" fillId="5" borderId="31" xfId="0" applyFont="1" applyFill="1" applyBorder="1" applyAlignment="1">
      <alignment horizontal="left" vertical="center"/>
    </xf>
    <xf numFmtId="0" fontId="24" fillId="5" borderId="20" xfId="0" applyFont="1" applyFill="1" applyBorder="1" applyAlignment="1">
      <alignment horizontal="left" vertical="center"/>
    </xf>
    <xf numFmtId="0" fontId="24" fillId="5" borderId="32" xfId="0" applyFont="1" applyFill="1" applyBorder="1" applyAlignment="1">
      <alignment horizontal="left" vertical="center"/>
    </xf>
    <xf numFmtId="49" fontId="27" fillId="2" borderId="2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24" fillId="5" borderId="88" xfId="0" applyFont="1" applyFill="1" applyBorder="1" applyAlignment="1" applyProtection="1">
      <alignment horizontal="center" vertical="center"/>
      <protection locked="0"/>
    </xf>
    <xf numFmtId="0" fontId="23" fillId="0" borderId="88" xfId="0" applyFont="1" applyBorder="1" applyAlignment="1">
      <alignment horizontal="center" vertical="center"/>
    </xf>
    <xf numFmtId="0" fontId="23" fillId="0" borderId="88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40" xfId="0" applyFont="1" applyBorder="1">
      <alignment vertical="center"/>
    </xf>
    <xf numFmtId="0" fontId="24" fillId="0" borderId="88" xfId="0" applyFont="1" applyBorder="1" applyAlignment="1">
      <alignment horizontal="center" vertical="center"/>
    </xf>
    <xf numFmtId="0" fontId="27" fillId="2" borderId="86" xfId="0" applyFont="1" applyFill="1" applyBorder="1" applyAlignment="1">
      <alignment horizontal="left" vertical="center"/>
    </xf>
    <xf numFmtId="0" fontId="23" fillId="2" borderId="86" xfId="0" applyFont="1" applyFill="1" applyBorder="1" applyAlignment="1">
      <alignment horizontal="left" vertical="center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3" xfId="0" applyFont="1" applyFill="1" applyBorder="1" applyAlignment="1" applyProtection="1">
      <alignment horizontal="center" vertical="center"/>
      <protection locked="0"/>
    </xf>
    <xf numFmtId="0" fontId="29" fillId="2" borderId="4" xfId="0" applyFont="1" applyFill="1" applyBorder="1" applyAlignment="1" applyProtection="1">
      <alignment horizontal="center" vertical="center"/>
      <protection locked="0"/>
    </xf>
    <xf numFmtId="0" fontId="29" fillId="2" borderId="39" xfId="0" applyFont="1" applyFill="1" applyBorder="1" applyAlignment="1" applyProtection="1">
      <alignment horizontal="center" vertical="center"/>
      <protection locked="0"/>
    </xf>
    <xf numFmtId="0" fontId="29" fillId="2" borderId="7" xfId="0" applyFont="1" applyFill="1" applyBorder="1" applyAlignment="1" applyProtection="1">
      <alignment horizontal="center" vertical="center"/>
      <protection locked="0"/>
    </xf>
    <xf numFmtId="0" fontId="29" fillId="2" borderId="40" xfId="0" applyFont="1" applyFill="1" applyBorder="1" applyAlignment="1" applyProtection="1">
      <alignment horizontal="center" vertical="center"/>
      <protection locked="0"/>
    </xf>
    <xf numFmtId="0" fontId="24" fillId="0" borderId="3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horizontal="center" vertical="center"/>
    </xf>
    <xf numFmtId="49" fontId="27" fillId="2" borderId="39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22" fillId="0" borderId="0" xfId="0" applyFont="1">
      <alignment vertical="center"/>
    </xf>
    <xf numFmtId="49" fontId="27" fillId="2" borderId="40" xfId="0" applyNumberFormat="1" applyFont="1" applyFill="1" applyBorder="1" applyAlignment="1" applyProtection="1">
      <alignment horizontal="center" vertical="center"/>
      <protection locked="0"/>
    </xf>
    <xf numFmtId="0" fontId="23" fillId="0" borderId="112" xfId="0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 vertical="center"/>
    </xf>
    <xf numFmtId="49" fontId="29" fillId="0" borderId="3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49" fontId="29" fillId="0" borderId="39" xfId="0" applyNumberFormat="1" applyFont="1" applyBorder="1" applyAlignment="1">
      <alignment horizontal="center" vertical="center"/>
    </xf>
    <xf numFmtId="49" fontId="29" fillId="0" borderId="7" xfId="0" applyNumberFormat="1" applyFont="1" applyBorder="1" applyAlignment="1">
      <alignment horizontal="center" vertical="center"/>
    </xf>
    <xf numFmtId="49" fontId="29" fillId="0" borderId="40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7" fillId="0" borderId="55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0" fontId="27" fillId="0" borderId="46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0" fontId="23" fillId="2" borderId="3" xfId="0" applyFont="1" applyFill="1" applyBorder="1" applyAlignment="1" applyProtection="1">
      <alignment horizontal="center" vertical="center"/>
      <protection locked="0"/>
    </xf>
    <xf numFmtId="0" fontId="23" fillId="2" borderId="4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2" borderId="7" xfId="0" applyFont="1" applyFill="1" applyBorder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49" fontId="29" fillId="2" borderId="4" xfId="0" applyNumberFormat="1" applyFont="1" applyFill="1" applyBorder="1" applyAlignment="1" applyProtection="1">
      <alignment horizontal="center" vertical="center"/>
      <protection locked="0"/>
    </xf>
    <xf numFmtId="49" fontId="29" fillId="2" borderId="39" xfId="0" applyNumberFormat="1" applyFont="1" applyFill="1" applyBorder="1" applyAlignment="1" applyProtection="1">
      <alignment horizontal="center" vertical="center"/>
      <protection locked="0"/>
    </xf>
    <xf numFmtId="49" fontId="29" fillId="2" borderId="40" xfId="0" applyNumberFormat="1" applyFont="1" applyFill="1" applyBorder="1" applyAlignment="1" applyProtection="1">
      <alignment horizontal="center" vertical="center"/>
      <protection locked="0"/>
    </xf>
    <xf numFmtId="58" fontId="16" fillId="2" borderId="49" xfId="0" applyNumberFormat="1" applyFont="1" applyFill="1" applyBorder="1" applyAlignment="1">
      <alignment horizontal="center" vertical="center"/>
    </xf>
    <xf numFmtId="58" fontId="16" fillId="2" borderId="50" xfId="0" applyNumberFormat="1" applyFont="1" applyFill="1" applyBorder="1" applyAlignment="1">
      <alignment horizontal="center" vertical="center"/>
    </xf>
    <xf numFmtId="58" fontId="16" fillId="2" borderId="51" xfId="0" applyNumberFormat="1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3" fontId="11" fillId="0" borderId="47" xfId="0" applyNumberFormat="1" applyFont="1" applyBorder="1">
      <alignment vertical="center"/>
    </xf>
    <xf numFmtId="0" fontId="11" fillId="0" borderId="48" xfId="0" applyFont="1" applyBorder="1">
      <alignment vertical="center"/>
    </xf>
    <xf numFmtId="0" fontId="16" fillId="0" borderId="0" xfId="0" applyFont="1" applyAlignment="1">
      <alignment horizontal="center" vertical="center"/>
    </xf>
    <xf numFmtId="49" fontId="16" fillId="2" borderId="0" xfId="0" applyNumberFormat="1" applyFont="1" applyFill="1" applyAlignment="1">
      <alignment horizontal="center" vertical="center"/>
    </xf>
    <xf numFmtId="0" fontId="16" fillId="2" borderId="55" xfId="0" applyFont="1" applyFill="1" applyBorder="1" applyAlignment="1">
      <alignment horizontal="left" vertical="center"/>
    </xf>
    <xf numFmtId="0" fontId="16" fillId="2" borderId="22" xfId="0" applyFont="1" applyFill="1" applyBorder="1" applyAlignment="1">
      <alignment horizontal="left" vertical="center"/>
    </xf>
    <xf numFmtId="0" fontId="16" fillId="2" borderId="56" xfId="0" applyFont="1" applyFill="1" applyBorder="1" applyAlignment="1">
      <alignment horizontal="left" vertical="center"/>
    </xf>
    <xf numFmtId="0" fontId="16" fillId="2" borderId="46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44" xfId="0" applyFont="1" applyFill="1" applyBorder="1" applyAlignment="1">
      <alignment horizontal="left" vertical="center"/>
    </xf>
    <xf numFmtId="0" fontId="20" fillId="2" borderId="49" xfId="0" applyFont="1" applyFill="1" applyBorder="1">
      <alignment vertical="center"/>
    </xf>
    <xf numFmtId="0" fontId="20" fillId="2" borderId="50" xfId="0" applyFont="1" applyFill="1" applyBorder="1">
      <alignment vertical="center"/>
    </xf>
    <xf numFmtId="0" fontId="20" fillId="2" borderId="51" xfId="0" applyFont="1" applyFill="1" applyBorder="1">
      <alignment vertical="center"/>
    </xf>
    <xf numFmtId="0" fontId="20" fillId="2" borderId="16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18" xfId="0" applyFill="1" applyBorder="1">
      <alignment vertical="center"/>
    </xf>
    <xf numFmtId="0" fontId="16" fillId="2" borderId="0" xfId="0" applyFont="1" applyFill="1" applyAlignment="1">
      <alignment horizontal="center" vertical="center" shrinkToFit="1"/>
    </xf>
    <xf numFmtId="58" fontId="16" fillId="2" borderId="57" xfId="0" applyNumberFormat="1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49" fontId="20" fillId="0" borderId="58" xfId="0" applyNumberFormat="1" applyFont="1" applyBorder="1">
      <alignment vertical="center"/>
    </xf>
    <xf numFmtId="49" fontId="20" fillId="0" borderId="32" xfId="0" applyNumberFormat="1" applyFont="1" applyBorder="1">
      <alignment vertical="center"/>
    </xf>
    <xf numFmtId="0" fontId="17" fillId="0" borderId="59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0" fillId="2" borderId="57" xfId="0" applyFont="1" applyFill="1" applyBorder="1">
      <alignment vertical="center"/>
    </xf>
    <xf numFmtId="0" fontId="0" fillId="2" borderId="57" xfId="0" applyFill="1" applyBorder="1">
      <alignment vertical="center"/>
    </xf>
    <xf numFmtId="49" fontId="16" fillId="0" borderId="31" xfId="0" applyNumberFormat="1" applyFont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20" fillId="0" borderId="31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32" xfId="0" applyFont="1" applyBorder="1">
      <alignment vertical="center"/>
    </xf>
    <xf numFmtId="3" fontId="16" fillId="0" borderId="31" xfId="0" applyNumberFormat="1" applyFont="1" applyBorder="1">
      <alignment vertical="center"/>
    </xf>
    <xf numFmtId="0" fontId="16" fillId="0" borderId="20" xfId="0" applyFont="1" applyBorder="1">
      <alignment vertical="center"/>
    </xf>
    <xf numFmtId="0" fontId="16" fillId="0" borderId="32" xfId="0" applyFont="1" applyBorder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7" fillId="0" borderId="50" xfId="0" applyFont="1" applyBorder="1">
      <alignment vertical="center"/>
    </xf>
    <xf numFmtId="0" fontId="17" fillId="0" borderId="51" xfId="0" applyFont="1" applyBorder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49" fontId="16" fillId="2" borderId="31" xfId="0" applyNumberFormat="1" applyFont="1" applyFill="1" applyBorder="1" applyAlignment="1">
      <alignment horizontal="center" vertical="center"/>
    </xf>
    <xf numFmtId="49" fontId="16" fillId="2" borderId="20" xfId="0" applyNumberFormat="1" applyFont="1" applyFill="1" applyBorder="1" applyAlignment="1">
      <alignment horizontal="center" vertical="center"/>
    </xf>
    <xf numFmtId="49" fontId="16" fillId="2" borderId="32" xfId="0" applyNumberFormat="1" applyFont="1" applyFill="1" applyBorder="1" applyAlignment="1">
      <alignment horizontal="center" vertical="center"/>
    </xf>
    <xf numFmtId="0" fontId="20" fillId="2" borderId="31" xfId="0" applyFont="1" applyFill="1" applyBorder="1">
      <alignment vertical="center"/>
    </xf>
    <xf numFmtId="0" fontId="20" fillId="2" borderId="20" xfId="0" applyFont="1" applyFill="1" applyBorder="1">
      <alignment vertical="center"/>
    </xf>
    <xf numFmtId="0" fontId="20" fillId="2" borderId="32" xfId="0" applyFont="1" applyFill="1" applyBorder="1">
      <alignment vertical="center"/>
    </xf>
    <xf numFmtId="3" fontId="16" fillId="2" borderId="31" xfId="0" applyNumberFormat="1" applyFont="1" applyFill="1" applyBorder="1">
      <alignment vertical="center"/>
    </xf>
    <xf numFmtId="0" fontId="16" fillId="2" borderId="20" xfId="0" applyFont="1" applyFill="1" applyBorder="1">
      <alignment vertical="center"/>
    </xf>
    <xf numFmtId="0" fontId="16" fillId="2" borderId="32" xfId="0" applyFont="1" applyFill="1" applyBorder="1">
      <alignment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49" xfId="0" applyFont="1" applyFill="1" applyBorder="1">
      <alignment vertical="center"/>
    </xf>
    <xf numFmtId="0" fontId="17" fillId="2" borderId="50" xfId="0" applyFont="1" applyFill="1" applyBorder="1">
      <alignment vertical="center"/>
    </xf>
    <xf numFmtId="0" fontId="17" fillId="2" borderId="51" xfId="0" applyFont="1" applyFill="1" applyBorder="1">
      <alignment vertical="center"/>
    </xf>
    <xf numFmtId="0" fontId="17" fillId="0" borderId="20" xfId="0" applyFont="1" applyBorder="1" applyAlignment="1">
      <alignment horizontal="left"/>
    </xf>
    <xf numFmtId="176" fontId="16" fillId="2" borderId="2" xfId="0" applyNumberFormat="1" applyFont="1" applyFill="1" applyBorder="1" applyAlignment="1">
      <alignment horizontal="right" vertical="center"/>
    </xf>
    <xf numFmtId="176" fontId="16" fillId="2" borderId="3" xfId="0" applyNumberFormat="1" applyFont="1" applyFill="1" applyBorder="1" applyAlignment="1">
      <alignment horizontal="right" vertical="center"/>
    </xf>
    <xf numFmtId="176" fontId="16" fillId="2" borderId="39" xfId="0" applyNumberFormat="1" applyFont="1" applyFill="1" applyBorder="1" applyAlignment="1">
      <alignment horizontal="right" vertical="center"/>
    </xf>
    <xf numFmtId="176" fontId="16" fillId="2" borderId="7" xfId="0" applyNumberFormat="1" applyFont="1" applyFill="1" applyBorder="1" applyAlignment="1">
      <alignment horizontal="right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81" fontId="16" fillId="0" borderId="9" xfId="0" applyNumberFormat="1" applyFont="1" applyBorder="1">
      <alignment vertical="center"/>
    </xf>
    <xf numFmtId="181" fontId="16" fillId="0" borderId="10" xfId="0" applyNumberFormat="1" applyFont="1" applyBorder="1">
      <alignment vertical="center"/>
    </xf>
    <xf numFmtId="181" fontId="16" fillId="0" borderId="28" xfId="0" applyNumberFormat="1" applyFont="1" applyBorder="1">
      <alignment vertical="center"/>
    </xf>
    <xf numFmtId="181" fontId="16" fillId="0" borderId="24" xfId="0" applyNumberFormat="1" applyFont="1" applyBorder="1">
      <alignment vertical="center"/>
    </xf>
    <xf numFmtId="0" fontId="15" fillId="0" borderId="12" xfId="0" applyFont="1" applyBorder="1">
      <alignment vertical="center"/>
    </xf>
    <xf numFmtId="0" fontId="19" fillId="0" borderId="10" xfId="0" applyFont="1" applyBorder="1">
      <alignment vertical="center"/>
    </xf>
    <xf numFmtId="0" fontId="19" fillId="0" borderId="39" xfId="0" applyFont="1" applyBorder="1">
      <alignment vertical="center"/>
    </xf>
    <xf numFmtId="0" fontId="19" fillId="0" borderId="7" xfId="0" applyFont="1" applyBorder="1">
      <alignment vertical="center"/>
    </xf>
    <xf numFmtId="0" fontId="15" fillId="0" borderId="24" xfId="0" applyFont="1" applyBorder="1">
      <alignment vertical="center"/>
    </xf>
    <xf numFmtId="0" fontId="19" fillId="0" borderId="29" xfId="0" applyFont="1" applyBorder="1">
      <alignment vertical="center"/>
    </xf>
    <xf numFmtId="0" fontId="11" fillId="0" borderId="63" xfId="0" applyFont="1" applyBorder="1">
      <alignment vertical="center"/>
    </xf>
    <xf numFmtId="0" fontId="11" fillId="0" borderId="64" xfId="0" applyFont="1" applyBorder="1">
      <alignment vertical="center"/>
    </xf>
    <xf numFmtId="0" fontId="11" fillId="0" borderId="65" xfId="0" applyFont="1" applyBorder="1">
      <alignment vertical="center"/>
    </xf>
    <xf numFmtId="0" fontId="11" fillId="0" borderId="66" xfId="0" applyFont="1" applyBorder="1">
      <alignment vertical="center"/>
    </xf>
    <xf numFmtId="0" fontId="17" fillId="0" borderId="64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5" fillId="0" borderId="69" xfId="0" applyFont="1" applyBorder="1">
      <alignment vertical="center"/>
    </xf>
    <xf numFmtId="0" fontId="19" fillId="0" borderId="70" xfId="0" applyFont="1" applyBorder="1">
      <alignment vertical="center"/>
    </xf>
    <xf numFmtId="0" fontId="19" fillId="0" borderId="71" xfId="0" applyFont="1" applyBorder="1">
      <alignment vertical="center"/>
    </xf>
    <xf numFmtId="0" fontId="19" fillId="0" borderId="72" xfId="0" applyFont="1" applyBorder="1">
      <alignment vertical="center"/>
    </xf>
    <xf numFmtId="0" fontId="19" fillId="0" borderId="73" xfId="0" applyFont="1" applyBorder="1">
      <alignment vertical="center"/>
    </xf>
    <xf numFmtId="0" fontId="19" fillId="0" borderId="74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8" fillId="0" borderId="64" xfId="0" applyFont="1" applyBorder="1">
      <alignment vertical="center"/>
    </xf>
    <xf numFmtId="0" fontId="0" fillId="0" borderId="64" xfId="0" applyBorder="1">
      <alignment vertical="center"/>
    </xf>
    <xf numFmtId="0" fontId="0" fillId="0" borderId="75" xfId="0" applyBorder="1">
      <alignment vertical="center"/>
    </xf>
    <xf numFmtId="0" fontId="0" fillId="0" borderId="66" xfId="0" applyBorder="1">
      <alignment vertical="center"/>
    </xf>
    <xf numFmtId="0" fontId="0" fillId="0" borderId="76" xfId="0" applyBorder="1">
      <alignment vertical="center"/>
    </xf>
    <xf numFmtId="181" fontId="3" fillId="0" borderId="9" xfId="0" applyNumberFormat="1" applyFont="1" applyBorder="1">
      <alignment vertical="center"/>
    </xf>
    <xf numFmtId="181" fontId="18" fillId="0" borderId="10" xfId="0" applyNumberFormat="1" applyFont="1" applyBorder="1">
      <alignment vertical="center"/>
    </xf>
    <xf numFmtId="181" fontId="18" fillId="0" borderId="28" xfId="0" applyNumberFormat="1" applyFont="1" applyBorder="1">
      <alignment vertical="center"/>
    </xf>
    <xf numFmtId="181" fontId="18" fillId="0" borderId="24" xfId="0" applyNumberFormat="1" applyFont="1" applyBorder="1">
      <alignment vertical="center"/>
    </xf>
    <xf numFmtId="181" fontId="16" fillId="0" borderId="41" xfId="0" applyNumberFormat="1" applyFont="1" applyBorder="1">
      <alignment vertical="center"/>
    </xf>
    <xf numFmtId="181" fontId="16" fillId="0" borderId="7" xfId="0" applyNumberFormat="1" applyFont="1" applyBorder="1">
      <alignment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/>
    </xf>
    <xf numFmtId="181" fontId="3" fillId="0" borderId="2" xfId="0" applyNumberFormat="1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/>
    </xf>
    <xf numFmtId="181" fontId="3" fillId="0" borderId="23" xfId="0" applyNumberFormat="1" applyFont="1" applyBorder="1" applyAlignment="1">
      <alignment horizontal="center" vertical="center"/>
    </xf>
    <xf numFmtId="181" fontId="3" fillId="0" borderId="24" xfId="0" applyNumberFormat="1" applyFont="1" applyBorder="1" applyAlignment="1">
      <alignment horizontal="center" vertical="center"/>
    </xf>
    <xf numFmtId="181" fontId="16" fillId="0" borderId="31" xfId="0" applyNumberFormat="1" applyFont="1" applyBorder="1">
      <alignment vertical="center"/>
    </xf>
    <xf numFmtId="181" fontId="16" fillId="0" borderId="20" xfId="0" applyNumberFormat="1" applyFont="1" applyBorder="1">
      <alignment vertical="center"/>
    </xf>
    <xf numFmtId="181" fontId="16" fillId="0" borderId="77" xfId="0" applyNumberFormat="1" applyFont="1" applyBorder="1">
      <alignment vertical="center"/>
    </xf>
    <xf numFmtId="181" fontId="16" fillId="0" borderId="59" xfId="0" applyNumberFormat="1" applyFont="1" applyBorder="1">
      <alignment vertical="center"/>
    </xf>
    <xf numFmtId="181" fontId="16" fillId="0" borderId="60" xfId="0" applyNumberFormat="1" applyFont="1" applyBorder="1">
      <alignment vertical="center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181" fontId="16" fillId="0" borderId="86" xfId="0" applyNumberFormat="1" applyFont="1" applyBorder="1">
      <alignment vertical="center"/>
    </xf>
    <xf numFmtId="181" fontId="0" fillId="0" borderId="86" xfId="0" applyNumberFormat="1" applyBorder="1">
      <alignment vertical="center"/>
    </xf>
    <xf numFmtId="181" fontId="0" fillId="0" borderId="87" xfId="0" applyNumberFormat="1" applyBorder="1">
      <alignment vertical="center"/>
    </xf>
    <xf numFmtId="178" fontId="16" fillId="2" borderId="88" xfId="0" applyNumberFormat="1" applyFont="1" applyFill="1" applyBorder="1" applyAlignment="1">
      <alignment horizontal="right" vertical="center"/>
    </xf>
    <xf numFmtId="179" fontId="16" fillId="2" borderId="88" xfId="0" applyNumberFormat="1" applyFont="1" applyFill="1" applyBorder="1">
      <alignment vertical="center"/>
    </xf>
    <xf numFmtId="180" fontId="16" fillId="0" borderId="88" xfId="0" applyNumberFormat="1" applyFont="1" applyBorder="1" applyAlignment="1">
      <alignment horizontal="right" vertical="center"/>
    </xf>
    <xf numFmtId="0" fontId="18" fillId="0" borderId="10" xfId="0" applyFont="1" applyBorder="1">
      <alignment vertical="center"/>
    </xf>
    <xf numFmtId="0" fontId="18" fillId="0" borderId="28" xfId="0" applyFont="1" applyBorder="1">
      <alignment vertical="center"/>
    </xf>
    <xf numFmtId="0" fontId="18" fillId="0" borderId="24" xfId="0" applyFont="1" applyBorder="1">
      <alignment vertical="center"/>
    </xf>
    <xf numFmtId="0" fontId="18" fillId="0" borderId="78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89" xfId="0" applyBorder="1">
      <alignment vertical="center"/>
    </xf>
    <xf numFmtId="0" fontId="0" fillId="0" borderId="90" xfId="0" applyBorder="1">
      <alignment vertical="center"/>
    </xf>
    <xf numFmtId="0" fontId="0" fillId="0" borderId="92" xfId="0" applyBorder="1">
      <alignment vertical="center"/>
    </xf>
    <xf numFmtId="181" fontId="16" fillId="0" borderId="88" xfId="0" applyNumberFormat="1" applyFont="1" applyBorder="1">
      <alignment vertical="center"/>
    </xf>
    <xf numFmtId="179" fontId="16" fillId="2" borderId="31" xfId="0" applyNumberFormat="1" applyFont="1" applyFill="1" applyBorder="1">
      <alignment vertical="center"/>
    </xf>
    <xf numFmtId="179" fontId="16" fillId="2" borderId="20" xfId="0" applyNumberFormat="1" applyFont="1" applyFill="1" applyBorder="1">
      <alignment vertical="center"/>
    </xf>
    <xf numFmtId="179" fontId="16" fillId="2" borderId="77" xfId="0" applyNumberFormat="1" applyFont="1" applyFill="1" applyBorder="1">
      <alignment vertical="center"/>
    </xf>
    <xf numFmtId="0" fontId="15" fillId="0" borderId="31" xfId="0" applyFont="1" applyBorder="1" applyAlignment="1">
      <alignment horizontal="right" vertical="center"/>
    </xf>
    <xf numFmtId="0" fontId="15" fillId="0" borderId="20" xfId="0" applyFont="1" applyBorder="1" applyAlignment="1">
      <alignment horizontal="right" vertical="center"/>
    </xf>
    <xf numFmtId="0" fontId="15" fillId="0" borderId="77" xfId="0" applyFont="1" applyBorder="1" applyAlignment="1">
      <alignment horizontal="right" vertical="center"/>
    </xf>
    <xf numFmtId="178" fontId="16" fillId="2" borderId="96" xfId="0" applyNumberFormat="1" applyFont="1" applyFill="1" applyBorder="1">
      <alignment vertical="center"/>
    </xf>
    <xf numFmtId="178" fontId="16" fillId="2" borderId="97" xfId="0" applyNumberFormat="1" applyFont="1" applyFill="1" applyBorder="1">
      <alignment vertical="center"/>
    </xf>
    <xf numFmtId="0" fontId="6" fillId="0" borderId="58" xfId="0" applyFont="1" applyBorder="1">
      <alignment vertical="center"/>
    </xf>
    <xf numFmtId="0" fontId="6" fillId="0" borderId="77" xfId="0" applyFont="1" applyBorder="1">
      <alignment vertical="center"/>
    </xf>
    <xf numFmtId="178" fontId="16" fillId="2" borderId="58" xfId="0" applyNumberFormat="1" applyFont="1" applyFill="1" applyBorder="1" applyAlignment="1">
      <alignment horizontal="right" vertical="center"/>
    </xf>
    <xf numFmtId="178" fontId="16" fillId="2" borderId="20" xfId="0" applyNumberFormat="1" applyFont="1" applyFill="1" applyBorder="1" applyAlignment="1">
      <alignment horizontal="right" vertical="center"/>
    </xf>
    <xf numFmtId="178" fontId="16" fillId="2" borderId="32" xfId="0" applyNumberFormat="1" applyFont="1" applyFill="1" applyBorder="1" applyAlignment="1">
      <alignment horizontal="right" vertical="center"/>
    </xf>
    <xf numFmtId="178" fontId="16" fillId="2" borderId="95" xfId="0" applyNumberFormat="1" applyFont="1" applyFill="1" applyBorder="1" applyAlignment="1">
      <alignment horizontal="right" vertical="center"/>
    </xf>
    <xf numFmtId="178" fontId="17" fillId="2" borderId="58" xfId="0" applyNumberFormat="1" applyFont="1" applyFill="1" applyBorder="1">
      <alignment vertical="center"/>
    </xf>
    <xf numFmtId="178" fontId="17" fillId="2" borderId="77" xfId="0" applyNumberFormat="1" applyFont="1" applyFill="1" applyBorder="1">
      <alignment vertical="center"/>
    </xf>
    <xf numFmtId="178" fontId="16" fillId="2" borderId="98" xfId="0" applyNumberFormat="1" applyFont="1" applyFill="1" applyBorder="1">
      <alignment vertical="center"/>
    </xf>
    <xf numFmtId="178" fontId="16" fillId="2" borderId="99" xfId="0" applyNumberFormat="1" applyFont="1" applyFill="1" applyBorder="1">
      <alignment vertical="center"/>
    </xf>
    <xf numFmtId="178" fontId="16" fillId="0" borderId="60" xfId="0" applyNumberFormat="1" applyFont="1" applyBorder="1">
      <alignment vertical="center"/>
    </xf>
    <xf numFmtId="178" fontId="16" fillId="0" borderId="100" xfId="0" applyNumberFormat="1" applyFont="1" applyBorder="1">
      <alignment vertical="center"/>
    </xf>
    <xf numFmtId="0" fontId="6" fillId="0" borderId="101" xfId="0" applyFont="1" applyBorder="1">
      <alignment vertical="center"/>
    </xf>
    <xf numFmtId="178" fontId="16" fillId="0" borderId="20" xfId="0" applyNumberFormat="1" applyFont="1" applyBorder="1">
      <alignment vertical="center"/>
    </xf>
    <xf numFmtId="178" fontId="16" fillId="0" borderId="102" xfId="0" applyNumberFormat="1" applyFont="1" applyBorder="1">
      <alignment vertical="center"/>
    </xf>
    <xf numFmtId="0" fontId="14" fillId="0" borderId="103" xfId="0" applyFont="1" applyBorder="1" applyAlignment="1">
      <alignment horizontal="center" vertical="center"/>
    </xf>
    <xf numFmtId="0" fontId="15" fillId="0" borderId="32" xfId="0" applyFont="1" applyBorder="1" applyAlignment="1">
      <alignment horizontal="right" vertical="center"/>
    </xf>
    <xf numFmtId="0" fontId="15" fillId="0" borderId="58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0" fontId="0" fillId="0" borderId="6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33" xfId="0" applyBorder="1">
      <alignment vertical="center"/>
    </xf>
    <xf numFmtId="0" fontId="12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0" xfId="0" applyFont="1">
      <alignment vertical="center"/>
    </xf>
    <xf numFmtId="0" fontId="13" fillId="0" borderId="6" xfId="0" applyFont="1" applyBorder="1">
      <alignment vertical="center"/>
    </xf>
    <xf numFmtId="0" fontId="13" fillId="0" borderId="23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33" xfId="0" applyFont="1" applyBorder="1">
      <alignment vertical="center"/>
    </xf>
    <xf numFmtId="0" fontId="6" fillId="0" borderId="1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14" fillId="0" borderId="104" xfId="0" applyFont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/>
    </xf>
    <xf numFmtId="0" fontId="14" fillId="0" borderId="107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0" fontId="7" fillId="2" borderId="80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1" fillId="3" borderId="108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11" fillId="3" borderId="109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177" fontId="3" fillId="0" borderId="2" xfId="0" applyNumberFormat="1" applyFont="1" applyBorder="1" applyAlignment="1">
      <alignment horizontal="left" vertical="center"/>
    </xf>
    <xf numFmtId="177" fontId="1" fillId="0" borderId="3" xfId="0" applyNumberFormat="1" applyFont="1" applyBorder="1" applyAlignment="1">
      <alignment horizontal="left" vertical="center"/>
    </xf>
    <xf numFmtId="0" fontId="4" fillId="0" borderId="1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2" borderId="55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111" xfId="0" applyFont="1" applyFill="1" applyBorder="1" applyAlignment="1">
      <alignment horizontal="left" vertical="center"/>
    </xf>
    <xf numFmtId="0" fontId="7" fillId="2" borderId="4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6" fillId="0" borderId="8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7" fillId="2" borderId="56" xfId="0" applyFont="1" applyFill="1" applyBorder="1" applyAlignment="1">
      <alignment horizontal="left" vertical="center"/>
    </xf>
    <xf numFmtId="0" fontId="7" fillId="2" borderId="81" xfId="0" applyFont="1" applyFill="1" applyBorder="1" applyAlignment="1">
      <alignment horizontal="left" vertical="center"/>
    </xf>
    <xf numFmtId="0" fontId="7" fillId="0" borderId="5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4" fillId="0" borderId="88" xfId="0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39" xfId="0" applyNumberFormat="1" applyFont="1" applyFill="1" applyBorder="1" applyAlignment="1">
      <alignment horizontal="center" vertical="center"/>
    </xf>
    <xf numFmtId="49" fontId="10" fillId="2" borderId="40" xfId="0" applyNumberFormat="1" applyFont="1" applyFill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176" fontId="6" fillId="4" borderId="88" xfId="0" applyNumberFormat="1" applyFont="1" applyFill="1" applyBorder="1" applyAlignment="1" applyProtection="1">
      <alignment horizontal="right" vertical="center"/>
      <protection locked="0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49" fontId="7" fillId="2" borderId="55" xfId="0" applyNumberFormat="1" applyFont="1" applyFill="1" applyBorder="1" applyAlignment="1">
      <alignment horizontal="left" vertical="center"/>
    </xf>
    <xf numFmtId="49" fontId="7" fillId="2" borderId="22" xfId="0" applyNumberFormat="1" applyFont="1" applyFill="1" applyBorder="1" applyAlignment="1">
      <alignment horizontal="left" vertical="center"/>
    </xf>
    <xf numFmtId="49" fontId="7" fillId="2" borderId="111" xfId="0" applyNumberFormat="1" applyFont="1" applyFill="1" applyBorder="1" applyAlignment="1">
      <alignment horizontal="left" vertical="center"/>
    </xf>
    <xf numFmtId="49" fontId="7" fillId="2" borderId="46" xfId="0" applyNumberFormat="1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3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49" fontId="6" fillId="2" borderId="31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49" fontId="6" fillId="2" borderId="3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38100</xdr:colOff>
      <xdr:row>1</xdr:row>
      <xdr:rowOff>76200</xdr:rowOff>
    </xdr:from>
    <xdr:to>
      <xdr:col>87</xdr:col>
      <xdr:colOff>9525</xdr:colOff>
      <xdr:row>3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C080E74-93FE-10A9-CD1C-815EAEA2E21E}"/>
            </a:ext>
          </a:extLst>
        </xdr:cNvPr>
        <xdr:cNvSpPr>
          <a:spLocks noChangeArrowheads="1"/>
        </xdr:cNvSpPr>
      </xdr:nvSpPr>
      <xdr:spPr bwMode="auto">
        <a:xfrm flipV="1">
          <a:off x="6448425" y="676275"/>
          <a:ext cx="34861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103</xdr:col>
      <xdr:colOff>9525</xdr:colOff>
      <xdr:row>6</xdr:row>
      <xdr:rowOff>28575</xdr:rowOff>
    </xdr:from>
    <xdr:to>
      <xdr:col>104</xdr:col>
      <xdr:colOff>28575</xdr:colOff>
      <xdr:row>6</xdr:row>
      <xdr:rowOff>133350</xdr:rowOff>
    </xdr:to>
    <xdr:sp macro="" textlink="">
      <xdr:nvSpPr>
        <xdr:cNvPr id="10278" name="Oval 2">
          <a:extLst>
            <a:ext uri="{FF2B5EF4-FFF2-40B4-BE49-F238E27FC236}">
              <a16:creationId xmlns:a16="http://schemas.microsoft.com/office/drawing/2014/main" id="{43E5F795-25E4-199F-6C3B-ACE3C48A7E32}"/>
            </a:ext>
          </a:extLst>
        </xdr:cNvPr>
        <xdr:cNvSpPr>
          <a:spLocks noChangeArrowheads="1"/>
        </xdr:cNvSpPr>
      </xdr:nvSpPr>
      <xdr:spPr bwMode="auto">
        <a:xfrm>
          <a:off x="9648825" y="1247775"/>
          <a:ext cx="114300" cy="952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66</xdr:col>
      <xdr:colOff>76200</xdr:colOff>
      <xdr:row>11</xdr:row>
      <xdr:rowOff>38100</xdr:rowOff>
    </xdr:from>
    <xdr:to>
      <xdr:col>68</xdr:col>
      <xdr:colOff>0</xdr:colOff>
      <xdr:row>12</xdr:row>
      <xdr:rowOff>0</xdr:rowOff>
    </xdr:to>
    <xdr:sp macro="" textlink="">
      <xdr:nvSpPr>
        <xdr:cNvPr id="10279" name="Oval 3">
          <a:extLst>
            <a:ext uri="{FF2B5EF4-FFF2-40B4-BE49-F238E27FC236}">
              <a16:creationId xmlns:a16="http://schemas.microsoft.com/office/drawing/2014/main" id="{66FA06CC-A6E6-FFAF-1242-AB0FE4B76611}"/>
            </a:ext>
          </a:extLst>
        </xdr:cNvPr>
        <xdr:cNvSpPr>
          <a:spLocks noChangeArrowheads="1"/>
        </xdr:cNvSpPr>
      </xdr:nvSpPr>
      <xdr:spPr bwMode="auto">
        <a:xfrm>
          <a:off x="6191250" y="1876425"/>
          <a:ext cx="114300" cy="85725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16</xdr:row>
      <xdr:rowOff>95250</xdr:rowOff>
    </xdr:from>
    <xdr:to>
      <xdr:col>22</xdr:col>
      <xdr:colOff>38100</xdr:colOff>
      <xdr:row>18</xdr:row>
      <xdr:rowOff>28575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1B94C019-12A0-69B5-F911-B6D76334EA3F}"/>
            </a:ext>
          </a:extLst>
        </xdr:cNvPr>
        <xdr:cNvSpPr txBox="1">
          <a:spLocks noChangeArrowheads="1"/>
        </xdr:cNvSpPr>
      </xdr:nvSpPr>
      <xdr:spPr bwMode="auto">
        <a:xfrm>
          <a:off x="2790825" y="2552700"/>
          <a:ext cx="10096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23</xdr:col>
      <xdr:colOff>19050</xdr:colOff>
      <xdr:row>16</xdr:row>
      <xdr:rowOff>9525</xdr:rowOff>
    </xdr:from>
    <xdr:to>
      <xdr:col>25</xdr:col>
      <xdr:colOff>28575</xdr:colOff>
      <xdr:row>17</xdr:row>
      <xdr:rowOff>28575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93422AF-22EE-7347-B0CC-F0A31561B9B1}"/>
            </a:ext>
          </a:extLst>
        </xdr:cNvPr>
        <xdr:cNvSpPr txBox="1">
          <a:spLocks noChangeArrowheads="1"/>
        </xdr:cNvSpPr>
      </xdr:nvSpPr>
      <xdr:spPr bwMode="auto">
        <a:xfrm>
          <a:off x="3876675" y="2466975"/>
          <a:ext cx="2000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24</xdr:col>
      <xdr:colOff>38100</xdr:colOff>
      <xdr:row>16</xdr:row>
      <xdr:rowOff>47625</xdr:rowOff>
    </xdr:from>
    <xdr:to>
      <xdr:col>35</xdr:col>
      <xdr:colOff>47625</xdr:colOff>
      <xdr:row>17</xdr:row>
      <xdr:rowOff>66675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380435BB-8497-06C2-6D86-4D999F233E88}"/>
            </a:ext>
          </a:extLst>
        </xdr:cNvPr>
        <xdr:cNvSpPr txBox="1">
          <a:spLocks noChangeArrowheads="1"/>
        </xdr:cNvSpPr>
      </xdr:nvSpPr>
      <xdr:spPr bwMode="auto">
        <a:xfrm>
          <a:off x="3990975" y="2505075"/>
          <a:ext cx="10382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23</xdr:col>
      <xdr:colOff>19050</xdr:colOff>
      <xdr:row>16</xdr:row>
      <xdr:rowOff>9525</xdr:rowOff>
    </xdr:from>
    <xdr:to>
      <xdr:col>25</xdr:col>
      <xdr:colOff>28575</xdr:colOff>
      <xdr:row>17</xdr:row>
      <xdr:rowOff>28575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3B13FB35-097E-2CE6-AD6F-35F3D61CF436}"/>
            </a:ext>
          </a:extLst>
        </xdr:cNvPr>
        <xdr:cNvSpPr txBox="1">
          <a:spLocks noChangeArrowheads="1"/>
        </xdr:cNvSpPr>
      </xdr:nvSpPr>
      <xdr:spPr bwMode="auto">
        <a:xfrm>
          <a:off x="3876675" y="2466975"/>
          <a:ext cx="2000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24</xdr:col>
      <xdr:colOff>38100</xdr:colOff>
      <xdr:row>16</xdr:row>
      <xdr:rowOff>47625</xdr:rowOff>
    </xdr:from>
    <xdr:to>
      <xdr:col>35</xdr:col>
      <xdr:colOff>47625</xdr:colOff>
      <xdr:row>17</xdr:row>
      <xdr:rowOff>66675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AB46FC3-88B5-B768-4728-A0DF21825B3F}"/>
            </a:ext>
          </a:extLst>
        </xdr:cNvPr>
        <xdr:cNvSpPr txBox="1">
          <a:spLocks noChangeArrowheads="1"/>
        </xdr:cNvSpPr>
      </xdr:nvSpPr>
      <xdr:spPr bwMode="auto">
        <a:xfrm>
          <a:off x="3990975" y="2505075"/>
          <a:ext cx="10382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10</xdr:col>
      <xdr:colOff>38100</xdr:colOff>
      <xdr:row>15</xdr:row>
      <xdr:rowOff>133350</xdr:rowOff>
    </xdr:from>
    <xdr:to>
      <xdr:col>12</xdr:col>
      <xdr:colOff>66675</xdr:colOff>
      <xdr:row>17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2F46F9E7-48A3-CFDF-E052-E6B370C79141}"/>
            </a:ext>
          </a:extLst>
        </xdr:cNvPr>
        <xdr:cNvSpPr txBox="1">
          <a:spLocks noChangeArrowheads="1"/>
        </xdr:cNvSpPr>
      </xdr:nvSpPr>
      <xdr:spPr bwMode="auto">
        <a:xfrm>
          <a:off x="2657475" y="2457450"/>
          <a:ext cx="2190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36</xdr:col>
      <xdr:colOff>19050</xdr:colOff>
      <xdr:row>16</xdr:row>
      <xdr:rowOff>9525</xdr:rowOff>
    </xdr:from>
    <xdr:to>
      <xdr:col>38</xdr:col>
      <xdr:colOff>28575</xdr:colOff>
      <xdr:row>17</xdr:row>
      <xdr:rowOff>28575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699FFB76-92B6-F7F9-A21C-9B1419410636}"/>
            </a:ext>
          </a:extLst>
        </xdr:cNvPr>
        <xdr:cNvSpPr txBox="1">
          <a:spLocks noChangeArrowheads="1"/>
        </xdr:cNvSpPr>
      </xdr:nvSpPr>
      <xdr:spPr bwMode="auto">
        <a:xfrm>
          <a:off x="5095875" y="2466975"/>
          <a:ext cx="2000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38</xdr:col>
      <xdr:colOff>57150</xdr:colOff>
      <xdr:row>16</xdr:row>
      <xdr:rowOff>57150</xdr:rowOff>
    </xdr:from>
    <xdr:to>
      <xdr:col>46</xdr:col>
      <xdr:colOff>57150</xdr:colOff>
      <xdr:row>17</xdr:row>
      <xdr:rowOff>57150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B5276262-522D-4641-F829-B2CD49E6E819}"/>
            </a:ext>
          </a:extLst>
        </xdr:cNvPr>
        <xdr:cNvSpPr txBox="1">
          <a:spLocks noChangeArrowheads="1"/>
        </xdr:cNvSpPr>
      </xdr:nvSpPr>
      <xdr:spPr bwMode="auto">
        <a:xfrm>
          <a:off x="5324475" y="2514600"/>
          <a:ext cx="7620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36</xdr:col>
      <xdr:colOff>19050</xdr:colOff>
      <xdr:row>16</xdr:row>
      <xdr:rowOff>9525</xdr:rowOff>
    </xdr:from>
    <xdr:to>
      <xdr:col>38</xdr:col>
      <xdr:colOff>28575</xdr:colOff>
      <xdr:row>17</xdr:row>
      <xdr:rowOff>28575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37F3073-ABD2-90C5-C008-D147CC11CB06}"/>
            </a:ext>
          </a:extLst>
        </xdr:cNvPr>
        <xdr:cNvSpPr txBox="1">
          <a:spLocks noChangeArrowheads="1"/>
        </xdr:cNvSpPr>
      </xdr:nvSpPr>
      <xdr:spPr bwMode="auto">
        <a:xfrm>
          <a:off x="5095875" y="2466975"/>
          <a:ext cx="2000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38</xdr:col>
      <xdr:colOff>57150</xdr:colOff>
      <xdr:row>16</xdr:row>
      <xdr:rowOff>57150</xdr:rowOff>
    </xdr:from>
    <xdr:to>
      <xdr:col>46</xdr:col>
      <xdr:colOff>57150</xdr:colOff>
      <xdr:row>17</xdr:row>
      <xdr:rowOff>57150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C9D480CA-E2DF-97AC-8602-B0F6A9A4B02A}"/>
            </a:ext>
          </a:extLst>
        </xdr:cNvPr>
        <xdr:cNvSpPr txBox="1">
          <a:spLocks noChangeArrowheads="1"/>
        </xdr:cNvSpPr>
      </xdr:nvSpPr>
      <xdr:spPr bwMode="auto">
        <a:xfrm>
          <a:off x="5324475" y="2514600"/>
          <a:ext cx="7620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49</xdr:col>
      <xdr:colOff>19050</xdr:colOff>
      <xdr:row>16</xdr:row>
      <xdr:rowOff>9525</xdr:rowOff>
    </xdr:from>
    <xdr:to>
      <xdr:col>51</xdr:col>
      <xdr:colOff>28575</xdr:colOff>
      <xdr:row>17</xdr:row>
      <xdr:rowOff>28575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96AF4498-9E2C-F240-F011-55E3D7C2A1E5}"/>
            </a:ext>
          </a:extLst>
        </xdr:cNvPr>
        <xdr:cNvSpPr txBox="1">
          <a:spLocks noChangeArrowheads="1"/>
        </xdr:cNvSpPr>
      </xdr:nvSpPr>
      <xdr:spPr bwMode="auto">
        <a:xfrm>
          <a:off x="6334125" y="2466975"/>
          <a:ext cx="2000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51</xdr:col>
      <xdr:colOff>66675</xdr:colOff>
      <xdr:row>16</xdr:row>
      <xdr:rowOff>47625</xdr:rowOff>
    </xdr:from>
    <xdr:to>
      <xdr:col>59</xdr:col>
      <xdr:colOff>66675</xdr:colOff>
      <xdr:row>17</xdr:row>
      <xdr:rowOff>47625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B5E0FB1-54B3-5086-F288-745A9BE10AB9}"/>
            </a:ext>
          </a:extLst>
        </xdr:cNvPr>
        <xdr:cNvSpPr txBox="1">
          <a:spLocks noChangeArrowheads="1"/>
        </xdr:cNvSpPr>
      </xdr:nvSpPr>
      <xdr:spPr bwMode="auto">
        <a:xfrm>
          <a:off x="6572250" y="2505075"/>
          <a:ext cx="7620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52</xdr:col>
      <xdr:colOff>19050</xdr:colOff>
      <xdr:row>17</xdr:row>
      <xdr:rowOff>95250</xdr:rowOff>
    </xdr:from>
    <xdr:to>
      <xdr:col>59</xdr:col>
      <xdr:colOff>9525</xdr:colOff>
      <xdr:row>18</xdr:row>
      <xdr:rowOff>85725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DF66C2F8-5C9F-2A0B-0740-FB2445A76A99}"/>
            </a:ext>
          </a:extLst>
        </xdr:cNvPr>
        <xdr:cNvSpPr txBox="1">
          <a:spLocks noChangeArrowheads="1"/>
        </xdr:cNvSpPr>
      </xdr:nvSpPr>
      <xdr:spPr bwMode="auto">
        <a:xfrm>
          <a:off x="6619875" y="2676525"/>
          <a:ext cx="65722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49</xdr:col>
      <xdr:colOff>19050</xdr:colOff>
      <xdr:row>16</xdr:row>
      <xdr:rowOff>9525</xdr:rowOff>
    </xdr:from>
    <xdr:to>
      <xdr:col>51</xdr:col>
      <xdr:colOff>28575</xdr:colOff>
      <xdr:row>17</xdr:row>
      <xdr:rowOff>28575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32CA3D7C-CA94-C4B8-A17F-58592B408AF7}"/>
            </a:ext>
          </a:extLst>
        </xdr:cNvPr>
        <xdr:cNvSpPr txBox="1">
          <a:spLocks noChangeArrowheads="1"/>
        </xdr:cNvSpPr>
      </xdr:nvSpPr>
      <xdr:spPr bwMode="auto">
        <a:xfrm>
          <a:off x="6334125" y="2466975"/>
          <a:ext cx="2000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51</xdr:col>
      <xdr:colOff>66675</xdr:colOff>
      <xdr:row>16</xdr:row>
      <xdr:rowOff>47625</xdr:rowOff>
    </xdr:from>
    <xdr:to>
      <xdr:col>59</xdr:col>
      <xdr:colOff>66675</xdr:colOff>
      <xdr:row>17</xdr:row>
      <xdr:rowOff>47625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A3A84081-07BB-C252-0AA3-8B34A3FA3C92}"/>
            </a:ext>
          </a:extLst>
        </xdr:cNvPr>
        <xdr:cNvSpPr txBox="1">
          <a:spLocks noChangeArrowheads="1"/>
        </xdr:cNvSpPr>
      </xdr:nvSpPr>
      <xdr:spPr bwMode="auto">
        <a:xfrm>
          <a:off x="6572250" y="2505075"/>
          <a:ext cx="7620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52</xdr:col>
      <xdr:colOff>19050</xdr:colOff>
      <xdr:row>17</xdr:row>
      <xdr:rowOff>95250</xdr:rowOff>
    </xdr:from>
    <xdr:to>
      <xdr:col>59</xdr:col>
      <xdr:colOff>9525</xdr:colOff>
      <xdr:row>18</xdr:row>
      <xdr:rowOff>85725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3CE26D9D-160D-AB93-8701-486AA368A6C2}"/>
            </a:ext>
          </a:extLst>
        </xdr:cNvPr>
        <xdr:cNvSpPr txBox="1">
          <a:spLocks noChangeArrowheads="1"/>
        </xdr:cNvSpPr>
      </xdr:nvSpPr>
      <xdr:spPr bwMode="auto">
        <a:xfrm>
          <a:off x="6619875" y="2676525"/>
          <a:ext cx="65722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63</xdr:col>
      <xdr:colOff>19050</xdr:colOff>
      <xdr:row>16</xdr:row>
      <xdr:rowOff>9525</xdr:rowOff>
    </xdr:from>
    <xdr:to>
      <xdr:col>65</xdr:col>
      <xdr:colOff>28575</xdr:colOff>
      <xdr:row>17</xdr:row>
      <xdr:rowOff>28575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E4ECE132-1305-4E61-5702-36059F6586AA}"/>
            </a:ext>
          </a:extLst>
        </xdr:cNvPr>
        <xdr:cNvSpPr txBox="1">
          <a:spLocks noChangeArrowheads="1"/>
        </xdr:cNvSpPr>
      </xdr:nvSpPr>
      <xdr:spPr bwMode="auto">
        <a:xfrm>
          <a:off x="7658100" y="2466975"/>
          <a:ext cx="2000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65</xdr:col>
      <xdr:colOff>28575</xdr:colOff>
      <xdr:row>16</xdr:row>
      <xdr:rowOff>47625</xdr:rowOff>
    </xdr:from>
    <xdr:to>
      <xdr:col>73</xdr:col>
      <xdr:colOff>28575</xdr:colOff>
      <xdr:row>17</xdr:row>
      <xdr:rowOff>47625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214A39D3-169D-24A2-71EC-B6E550710FF3}"/>
            </a:ext>
          </a:extLst>
        </xdr:cNvPr>
        <xdr:cNvSpPr txBox="1">
          <a:spLocks noChangeArrowheads="1"/>
        </xdr:cNvSpPr>
      </xdr:nvSpPr>
      <xdr:spPr bwMode="auto">
        <a:xfrm>
          <a:off x="7858125" y="2505075"/>
          <a:ext cx="7620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63</xdr:col>
      <xdr:colOff>19050</xdr:colOff>
      <xdr:row>16</xdr:row>
      <xdr:rowOff>9525</xdr:rowOff>
    </xdr:from>
    <xdr:to>
      <xdr:col>65</xdr:col>
      <xdr:colOff>28575</xdr:colOff>
      <xdr:row>17</xdr:row>
      <xdr:rowOff>28575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F298595-836C-71B3-8A53-71854A9387F4}"/>
            </a:ext>
          </a:extLst>
        </xdr:cNvPr>
        <xdr:cNvSpPr txBox="1">
          <a:spLocks noChangeArrowheads="1"/>
        </xdr:cNvSpPr>
      </xdr:nvSpPr>
      <xdr:spPr bwMode="auto">
        <a:xfrm>
          <a:off x="7658100" y="2466975"/>
          <a:ext cx="2000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65</xdr:col>
      <xdr:colOff>28575</xdr:colOff>
      <xdr:row>16</xdr:row>
      <xdr:rowOff>47625</xdr:rowOff>
    </xdr:from>
    <xdr:to>
      <xdr:col>73</xdr:col>
      <xdr:colOff>28575</xdr:colOff>
      <xdr:row>17</xdr:row>
      <xdr:rowOff>47625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651101D9-AB39-ACE1-6EC4-49B7696E62D6}"/>
            </a:ext>
          </a:extLst>
        </xdr:cNvPr>
        <xdr:cNvSpPr txBox="1">
          <a:spLocks noChangeArrowheads="1"/>
        </xdr:cNvSpPr>
      </xdr:nvSpPr>
      <xdr:spPr bwMode="auto">
        <a:xfrm>
          <a:off x="7858125" y="2505075"/>
          <a:ext cx="7620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76</xdr:col>
      <xdr:colOff>19050</xdr:colOff>
      <xdr:row>16</xdr:row>
      <xdr:rowOff>9525</xdr:rowOff>
    </xdr:from>
    <xdr:to>
      <xdr:col>78</xdr:col>
      <xdr:colOff>28575</xdr:colOff>
      <xdr:row>17</xdr:row>
      <xdr:rowOff>28575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8704FEFC-BF73-7DBA-9FD3-4BC5DF60CB35}"/>
            </a:ext>
          </a:extLst>
        </xdr:cNvPr>
        <xdr:cNvSpPr txBox="1">
          <a:spLocks noChangeArrowheads="1"/>
        </xdr:cNvSpPr>
      </xdr:nvSpPr>
      <xdr:spPr bwMode="auto">
        <a:xfrm>
          <a:off x="8896350" y="2466975"/>
          <a:ext cx="2000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77</xdr:col>
      <xdr:colOff>47625</xdr:colOff>
      <xdr:row>16</xdr:row>
      <xdr:rowOff>47625</xdr:rowOff>
    </xdr:from>
    <xdr:to>
      <xdr:col>88</xdr:col>
      <xdr:colOff>47625</xdr:colOff>
      <xdr:row>17</xdr:row>
      <xdr:rowOff>57150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07E0ADA-97D0-5789-8D20-F62C1A2FC48E}"/>
            </a:ext>
          </a:extLst>
        </xdr:cNvPr>
        <xdr:cNvSpPr txBox="1">
          <a:spLocks noChangeArrowheads="1"/>
        </xdr:cNvSpPr>
      </xdr:nvSpPr>
      <xdr:spPr bwMode="auto">
        <a:xfrm>
          <a:off x="9020175" y="2505075"/>
          <a:ext cx="10477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76</xdr:col>
      <xdr:colOff>19050</xdr:colOff>
      <xdr:row>16</xdr:row>
      <xdr:rowOff>9525</xdr:rowOff>
    </xdr:from>
    <xdr:to>
      <xdr:col>78</xdr:col>
      <xdr:colOff>28575</xdr:colOff>
      <xdr:row>17</xdr:row>
      <xdr:rowOff>28575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9B22277E-7B73-C704-41FC-5F5E270BB6C3}"/>
            </a:ext>
          </a:extLst>
        </xdr:cNvPr>
        <xdr:cNvSpPr txBox="1">
          <a:spLocks noChangeArrowheads="1"/>
        </xdr:cNvSpPr>
      </xdr:nvSpPr>
      <xdr:spPr bwMode="auto">
        <a:xfrm>
          <a:off x="8896350" y="2466975"/>
          <a:ext cx="2000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77</xdr:col>
      <xdr:colOff>47625</xdr:colOff>
      <xdr:row>16</xdr:row>
      <xdr:rowOff>47625</xdr:rowOff>
    </xdr:from>
    <xdr:to>
      <xdr:col>88</xdr:col>
      <xdr:colOff>47625</xdr:colOff>
      <xdr:row>17</xdr:row>
      <xdr:rowOff>57150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844F9D52-2D86-D088-7FF3-5A5BFCEA37B9}"/>
            </a:ext>
          </a:extLst>
        </xdr:cNvPr>
        <xdr:cNvSpPr txBox="1">
          <a:spLocks noChangeArrowheads="1"/>
        </xdr:cNvSpPr>
      </xdr:nvSpPr>
      <xdr:spPr bwMode="auto">
        <a:xfrm>
          <a:off x="9020175" y="2505075"/>
          <a:ext cx="10477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89</xdr:col>
      <xdr:colOff>9525</xdr:colOff>
      <xdr:row>16</xdr:row>
      <xdr:rowOff>19050</xdr:rowOff>
    </xdr:from>
    <xdr:to>
      <xdr:col>91</xdr:col>
      <xdr:colOff>0</xdr:colOff>
      <xdr:row>17</xdr:row>
      <xdr:rowOff>19050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404392B1-FE77-CBD4-9575-0DA9A70F8D5B}"/>
            </a:ext>
          </a:extLst>
        </xdr:cNvPr>
        <xdr:cNvSpPr txBox="1">
          <a:spLocks noChangeArrowheads="1"/>
        </xdr:cNvSpPr>
      </xdr:nvSpPr>
      <xdr:spPr bwMode="auto">
        <a:xfrm>
          <a:off x="10125075" y="2476500"/>
          <a:ext cx="1809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91</xdr:col>
      <xdr:colOff>66675</xdr:colOff>
      <xdr:row>16</xdr:row>
      <xdr:rowOff>38100</xdr:rowOff>
    </xdr:from>
    <xdr:to>
      <xdr:col>99</xdr:col>
      <xdr:colOff>66675</xdr:colOff>
      <xdr:row>17</xdr:row>
      <xdr:rowOff>38100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B355B3AC-07C5-2518-663A-586FE90B4AAF}"/>
            </a:ext>
          </a:extLst>
        </xdr:cNvPr>
        <xdr:cNvSpPr txBox="1">
          <a:spLocks noChangeArrowheads="1"/>
        </xdr:cNvSpPr>
      </xdr:nvSpPr>
      <xdr:spPr bwMode="auto">
        <a:xfrm>
          <a:off x="10372725" y="2495550"/>
          <a:ext cx="7620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92</xdr:col>
      <xdr:colOff>0</xdr:colOff>
      <xdr:row>17</xdr:row>
      <xdr:rowOff>85725</xdr:rowOff>
    </xdr:from>
    <xdr:to>
      <xdr:col>98</xdr:col>
      <xdr:colOff>66675</xdr:colOff>
      <xdr:row>18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BE73BFF8-C3FD-911B-A9D9-3D20CEEADECA}"/>
            </a:ext>
          </a:extLst>
        </xdr:cNvPr>
        <xdr:cNvSpPr txBox="1">
          <a:spLocks noChangeArrowheads="1"/>
        </xdr:cNvSpPr>
      </xdr:nvSpPr>
      <xdr:spPr bwMode="auto">
        <a:xfrm>
          <a:off x="10401300" y="2667000"/>
          <a:ext cx="63817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89</xdr:col>
      <xdr:colOff>9525</xdr:colOff>
      <xdr:row>16</xdr:row>
      <xdr:rowOff>19050</xdr:rowOff>
    </xdr:from>
    <xdr:to>
      <xdr:col>91</xdr:col>
      <xdr:colOff>0</xdr:colOff>
      <xdr:row>17</xdr:row>
      <xdr:rowOff>19050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1897FB86-F03B-8890-21EA-716AFFE53201}"/>
            </a:ext>
          </a:extLst>
        </xdr:cNvPr>
        <xdr:cNvSpPr txBox="1">
          <a:spLocks noChangeArrowheads="1"/>
        </xdr:cNvSpPr>
      </xdr:nvSpPr>
      <xdr:spPr bwMode="auto">
        <a:xfrm>
          <a:off x="10125075" y="2476500"/>
          <a:ext cx="1809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91</xdr:col>
      <xdr:colOff>66675</xdr:colOff>
      <xdr:row>16</xdr:row>
      <xdr:rowOff>38100</xdr:rowOff>
    </xdr:from>
    <xdr:to>
      <xdr:col>99</xdr:col>
      <xdr:colOff>66675</xdr:colOff>
      <xdr:row>17</xdr:row>
      <xdr:rowOff>38100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133EAA7-28B3-C06F-061F-1A61F0F993DE}"/>
            </a:ext>
          </a:extLst>
        </xdr:cNvPr>
        <xdr:cNvSpPr txBox="1">
          <a:spLocks noChangeArrowheads="1"/>
        </xdr:cNvSpPr>
      </xdr:nvSpPr>
      <xdr:spPr bwMode="auto">
        <a:xfrm>
          <a:off x="10372725" y="2495550"/>
          <a:ext cx="7620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92</xdr:col>
      <xdr:colOff>0</xdr:colOff>
      <xdr:row>17</xdr:row>
      <xdr:rowOff>85725</xdr:rowOff>
    </xdr:from>
    <xdr:to>
      <xdr:col>98</xdr:col>
      <xdr:colOff>66675</xdr:colOff>
      <xdr:row>18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6FED2C01-714E-F7BB-A28F-4EBC315CF17B}"/>
            </a:ext>
          </a:extLst>
        </xdr:cNvPr>
        <xdr:cNvSpPr txBox="1">
          <a:spLocks noChangeArrowheads="1"/>
        </xdr:cNvSpPr>
      </xdr:nvSpPr>
      <xdr:spPr bwMode="auto">
        <a:xfrm>
          <a:off x="10401300" y="2667000"/>
          <a:ext cx="63817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102</xdr:col>
      <xdr:colOff>57150</xdr:colOff>
      <xdr:row>16</xdr:row>
      <xdr:rowOff>19050</xdr:rowOff>
    </xdr:from>
    <xdr:to>
      <xdr:col>104</xdr:col>
      <xdr:colOff>47625</xdr:colOff>
      <xdr:row>17</xdr:row>
      <xdr:rowOff>19050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62248C55-CC9A-7C76-02FC-9442FBF1DB03}"/>
            </a:ext>
          </a:extLst>
        </xdr:cNvPr>
        <xdr:cNvSpPr txBox="1">
          <a:spLocks noChangeArrowheads="1"/>
        </xdr:cNvSpPr>
      </xdr:nvSpPr>
      <xdr:spPr bwMode="auto">
        <a:xfrm>
          <a:off x="11410950" y="2476500"/>
          <a:ext cx="1809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(8)</a:t>
          </a:r>
        </a:p>
      </xdr:txBody>
    </xdr:sp>
    <xdr:clientData/>
  </xdr:twoCellAnchor>
  <xdr:twoCellAnchor>
    <xdr:from>
      <xdr:col>104</xdr:col>
      <xdr:colOff>38100</xdr:colOff>
      <xdr:row>16</xdr:row>
      <xdr:rowOff>38100</xdr:rowOff>
    </xdr:from>
    <xdr:to>
      <xdr:col>113</xdr:col>
      <xdr:colOff>38100</xdr:colOff>
      <xdr:row>17</xdr:row>
      <xdr:rowOff>47625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A7D7486-0E3F-0BD0-9306-C1056A25709B}"/>
            </a:ext>
          </a:extLst>
        </xdr:cNvPr>
        <xdr:cNvSpPr txBox="1">
          <a:spLocks noChangeArrowheads="1"/>
        </xdr:cNvSpPr>
      </xdr:nvSpPr>
      <xdr:spPr bwMode="auto">
        <a:xfrm>
          <a:off x="11582400" y="2495550"/>
          <a:ext cx="8572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うち高齢労働者分</a:t>
          </a:r>
        </a:p>
      </xdr:txBody>
    </xdr:sp>
    <xdr:clientData/>
  </xdr:twoCellAnchor>
  <xdr:twoCellAnchor>
    <xdr:from>
      <xdr:col>102</xdr:col>
      <xdr:colOff>57150</xdr:colOff>
      <xdr:row>16</xdr:row>
      <xdr:rowOff>19050</xdr:rowOff>
    </xdr:from>
    <xdr:to>
      <xdr:col>104</xdr:col>
      <xdr:colOff>47625</xdr:colOff>
      <xdr:row>17</xdr:row>
      <xdr:rowOff>19050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2D47CE6-09BF-7700-37BA-16A60A87038B}"/>
            </a:ext>
          </a:extLst>
        </xdr:cNvPr>
        <xdr:cNvSpPr txBox="1">
          <a:spLocks noChangeArrowheads="1"/>
        </xdr:cNvSpPr>
      </xdr:nvSpPr>
      <xdr:spPr bwMode="auto">
        <a:xfrm>
          <a:off x="11410950" y="2476500"/>
          <a:ext cx="1809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(8)</a:t>
          </a:r>
        </a:p>
      </xdr:txBody>
    </xdr:sp>
    <xdr:clientData/>
  </xdr:twoCellAnchor>
  <xdr:twoCellAnchor>
    <xdr:from>
      <xdr:col>52</xdr:col>
      <xdr:colOff>0</xdr:colOff>
      <xdr:row>35</xdr:row>
      <xdr:rowOff>123825</xdr:rowOff>
    </xdr:from>
    <xdr:to>
      <xdr:col>54</xdr:col>
      <xdr:colOff>28575</xdr:colOff>
      <xdr:row>36</xdr:row>
      <xdr:rowOff>133350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D79FD4E8-38F5-AB7D-6153-9F1D7555B3DA}"/>
            </a:ext>
          </a:extLst>
        </xdr:cNvPr>
        <xdr:cNvSpPr txBox="1">
          <a:spLocks noChangeArrowheads="1"/>
        </xdr:cNvSpPr>
      </xdr:nvSpPr>
      <xdr:spPr bwMode="auto">
        <a:xfrm>
          <a:off x="6600825" y="4933950"/>
          <a:ext cx="2190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52</xdr:col>
      <xdr:colOff>9525</xdr:colOff>
      <xdr:row>37</xdr:row>
      <xdr:rowOff>0</xdr:rowOff>
    </xdr:from>
    <xdr:to>
      <xdr:col>54</xdr:col>
      <xdr:colOff>47625</xdr:colOff>
      <xdr:row>38</xdr:row>
      <xdr:rowOff>9525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AC3398D2-6007-549F-CE05-40AC35A8F94C}"/>
            </a:ext>
          </a:extLst>
        </xdr:cNvPr>
        <xdr:cNvSpPr txBox="1">
          <a:spLocks noChangeArrowheads="1"/>
        </xdr:cNvSpPr>
      </xdr:nvSpPr>
      <xdr:spPr bwMode="auto">
        <a:xfrm>
          <a:off x="6610350" y="5057775"/>
          <a:ext cx="2286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Ｄ</a:t>
          </a:r>
        </a:p>
      </xdr:txBody>
    </xdr:sp>
    <xdr:clientData/>
  </xdr:twoCellAnchor>
  <xdr:twoCellAnchor>
    <xdr:from>
      <xdr:col>105</xdr:col>
      <xdr:colOff>19050</xdr:colOff>
      <xdr:row>36</xdr:row>
      <xdr:rowOff>9525</xdr:rowOff>
    </xdr:from>
    <xdr:to>
      <xdr:col>107</xdr:col>
      <xdr:colOff>47625</xdr:colOff>
      <xdr:row>37</xdr:row>
      <xdr:rowOff>19050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id="{FA38B6D0-034F-E906-82F0-FD6BD36EDA05}"/>
            </a:ext>
          </a:extLst>
        </xdr:cNvPr>
        <xdr:cNvSpPr txBox="1">
          <a:spLocks noChangeArrowheads="1"/>
        </xdr:cNvSpPr>
      </xdr:nvSpPr>
      <xdr:spPr bwMode="auto">
        <a:xfrm>
          <a:off x="11658600" y="4943475"/>
          <a:ext cx="2190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92</xdr:col>
      <xdr:colOff>19050</xdr:colOff>
      <xdr:row>35</xdr:row>
      <xdr:rowOff>123825</xdr:rowOff>
    </xdr:from>
    <xdr:to>
      <xdr:col>94</xdr:col>
      <xdr:colOff>47625</xdr:colOff>
      <xdr:row>36</xdr:row>
      <xdr:rowOff>133350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7B10664A-E4E7-773A-4637-44170F416258}"/>
            </a:ext>
          </a:extLst>
        </xdr:cNvPr>
        <xdr:cNvSpPr txBox="1">
          <a:spLocks noChangeArrowheads="1"/>
        </xdr:cNvSpPr>
      </xdr:nvSpPr>
      <xdr:spPr bwMode="auto">
        <a:xfrm>
          <a:off x="10420350" y="4933950"/>
          <a:ext cx="2190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92</xdr:col>
      <xdr:colOff>28575</xdr:colOff>
      <xdr:row>37</xdr:row>
      <xdr:rowOff>0</xdr:rowOff>
    </xdr:from>
    <xdr:to>
      <xdr:col>94</xdr:col>
      <xdr:colOff>57150</xdr:colOff>
      <xdr:row>38</xdr:row>
      <xdr:rowOff>9525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F129A754-04F0-8FB0-00EE-A49E429B1DE5}"/>
            </a:ext>
          </a:extLst>
        </xdr:cNvPr>
        <xdr:cNvSpPr txBox="1">
          <a:spLocks noChangeArrowheads="1"/>
        </xdr:cNvSpPr>
      </xdr:nvSpPr>
      <xdr:spPr bwMode="auto">
        <a:xfrm>
          <a:off x="10429875" y="5057775"/>
          <a:ext cx="2190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</a:p>
      </xdr:txBody>
    </xdr:sp>
    <xdr:clientData/>
  </xdr:twoCellAnchor>
  <xdr:twoCellAnchor>
    <xdr:from>
      <xdr:col>105</xdr:col>
      <xdr:colOff>9525</xdr:colOff>
      <xdr:row>37</xdr:row>
      <xdr:rowOff>9525</xdr:rowOff>
    </xdr:from>
    <xdr:to>
      <xdr:col>107</xdr:col>
      <xdr:colOff>38100</xdr:colOff>
      <xdr:row>38</xdr:row>
      <xdr:rowOff>19050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id="{A809F9D2-D376-2A6C-FFFA-6EA3B5E1348F}"/>
            </a:ext>
          </a:extLst>
        </xdr:cNvPr>
        <xdr:cNvSpPr txBox="1">
          <a:spLocks noChangeArrowheads="1"/>
        </xdr:cNvSpPr>
      </xdr:nvSpPr>
      <xdr:spPr bwMode="auto">
        <a:xfrm>
          <a:off x="11649075" y="5067300"/>
          <a:ext cx="2190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</a:t>
          </a:r>
        </a:p>
      </xdr:txBody>
    </xdr:sp>
    <xdr:clientData/>
  </xdr:twoCellAnchor>
  <xdr:twoCellAnchor>
    <xdr:from>
      <xdr:col>11</xdr:col>
      <xdr:colOff>9525</xdr:colOff>
      <xdr:row>40</xdr:row>
      <xdr:rowOff>9525</xdr:rowOff>
    </xdr:from>
    <xdr:to>
      <xdr:col>16</xdr:col>
      <xdr:colOff>9525</xdr:colOff>
      <xdr:row>42</xdr:row>
      <xdr:rowOff>38100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id="{185E005D-4C72-F1E4-3D16-0E6B9406ABB9}"/>
            </a:ext>
          </a:extLst>
        </xdr:cNvPr>
        <xdr:cNvSpPr txBox="1">
          <a:spLocks noChangeArrowheads="1"/>
        </xdr:cNvSpPr>
      </xdr:nvSpPr>
      <xdr:spPr bwMode="auto">
        <a:xfrm>
          <a:off x="2724150" y="5438775"/>
          <a:ext cx="476250" cy="2762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36576" tIns="0" rIns="36576" bIns="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</a:t>
          </a:r>
        </a:p>
      </xdr:txBody>
    </xdr:sp>
    <xdr:clientData/>
  </xdr:twoCellAnchor>
  <xdr:twoCellAnchor>
    <xdr:from>
      <xdr:col>52</xdr:col>
      <xdr:colOff>47625</xdr:colOff>
      <xdr:row>39</xdr:row>
      <xdr:rowOff>47625</xdr:rowOff>
    </xdr:from>
    <xdr:to>
      <xdr:col>53</xdr:col>
      <xdr:colOff>57150</xdr:colOff>
      <xdr:row>40</xdr:row>
      <xdr:rowOff>85725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id="{F1E5C236-C7A5-52D7-9DD0-7636CE0CE4CC}"/>
            </a:ext>
          </a:extLst>
        </xdr:cNvPr>
        <xdr:cNvSpPr txBox="1">
          <a:spLocks noChangeArrowheads="1"/>
        </xdr:cNvSpPr>
      </xdr:nvSpPr>
      <xdr:spPr bwMode="auto">
        <a:xfrm>
          <a:off x="6648450" y="5353050"/>
          <a:ext cx="1047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49</xdr:col>
      <xdr:colOff>9525</xdr:colOff>
      <xdr:row>39</xdr:row>
      <xdr:rowOff>0</xdr:rowOff>
    </xdr:from>
    <xdr:to>
      <xdr:col>50</xdr:col>
      <xdr:colOff>19050</xdr:colOff>
      <xdr:row>40</xdr:row>
      <xdr:rowOff>38100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5649513E-4A0B-EC2B-EA1D-86FEA116B159}"/>
            </a:ext>
          </a:extLst>
        </xdr:cNvPr>
        <xdr:cNvSpPr txBox="1">
          <a:spLocks noChangeArrowheads="1"/>
        </xdr:cNvSpPr>
      </xdr:nvSpPr>
      <xdr:spPr bwMode="auto">
        <a:xfrm>
          <a:off x="6324600" y="5305425"/>
          <a:ext cx="1047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89</xdr:col>
      <xdr:colOff>0</xdr:colOff>
      <xdr:row>39</xdr:row>
      <xdr:rowOff>9525</xdr:rowOff>
    </xdr:from>
    <xdr:to>
      <xdr:col>90</xdr:col>
      <xdr:colOff>19050</xdr:colOff>
      <xdr:row>40</xdr:row>
      <xdr:rowOff>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3EEBF8BF-AABB-1CE1-F07D-541D4884B9A8}"/>
            </a:ext>
          </a:extLst>
        </xdr:cNvPr>
        <xdr:cNvSpPr txBox="1">
          <a:spLocks noChangeArrowheads="1"/>
        </xdr:cNvSpPr>
      </xdr:nvSpPr>
      <xdr:spPr bwMode="auto">
        <a:xfrm>
          <a:off x="10115550" y="5314950"/>
          <a:ext cx="114300" cy="11430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92</xdr:col>
      <xdr:colOff>38100</xdr:colOff>
      <xdr:row>39</xdr:row>
      <xdr:rowOff>38100</xdr:rowOff>
    </xdr:from>
    <xdr:to>
      <xdr:col>93</xdr:col>
      <xdr:colOff>57150</xdr:colOff>
      <xdr:row>40</xdr:row>
      <xdr:rowOff>28575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F956000E-FCE2-5E81-3EFA-F72578273B86}"/>
            </a:ext>
          </a:extLst>
        </xdr:cNvPr>
        <xdr:cNvSpPr txBox="1">
          <a:spLocks noChangeArrowheads="1"/>
        </xdr:cNvSpPr>
      </xdr:nvSpPr>
      <xdr:spPr bwMode="auto">
        <a:xfrm>
          <a:off x="10439400" y="5343525"/>
          <a:ext cx="114300" cy="11430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ｄ　　　　</a:t>
          </a:r>
        </a:p>
      </xdr:txBody>
    </xdr:sp>
    <xdr:clientData/>
  </xdr:twoCellAnchor>
  <xdr:twoCellAnchor>
    <xdr:from>
      <xdr:col>101</xdr:col>
      <xdr:colOff>85725</xdr:colOff>
      <xdr:row>39</xdr:row>
      <xdr:rowOff>19050</xdr:rowOff>
    </xdr:from>
    <xdr:to>
      <xdr:col>103</xdr:col>
      <xdr:colOff>9525</xdr:colOff>
      <xdr:row>40</xdr:row>
      <xdr:rowOff>9525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7D3FF6AC-37E0-BAD3-358B-AD3DCB9F477C}"/>
            </a:ext>
          </a:extLst>
        </xdr:cNvPr>
        <xdr:cNvSpPr txBox="1">
          <a:spLocks noChangeArrowheads="1"/>
        </xdr:cNvSpPr>
      </xdr:nvSpPr>
      <xdr:spPr bwMode="auto">
        <a:xfrm>
          <a:off x="11344275" y="5324475"/>
          <a:ext cx="114300" cy="11430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 </a:t>
          </a:r>
        </a:p>
      </xdr:txBody>
    </xdr:sp>
    <xdr:clientData/>
  </xdr:twoCellAnchor>
  <xdr:twoCellAnchor>
    <xdr:from>
      <xdr:col>105</xdr:col>
      <xdr:colOff>47625</xdr:colOff>
      <xdr:row>39</xdr:row>
      <xdr:rowOff>38100</xdr:rowOff>
    </xdr:from>
    <xdr:to>
      <xdr:col>106</xdr:col>
      <xdr:colOff>66675</xdr:colOff>
      <xdr:row>40</xdr:row>
      <xdr:rowOff>28575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15F714D4-618D-C6DA-9C68-4E907A1A81A6}"/>
            </a:ext>
          </a:extLst>
        </xdr:cNvPr>
        <xdr:cNvSpPr txBox="1">
          <a:spLocks noChangeArrowheads="1"/>
        </xdr:cNvSpPr>
      </xdr:nvSpPr>
      <xdr:spPr bwMode="auto">
        <a:xfrm>
          <a:off x="11687175" y="5343525"/>
          <a:ext cx="114300" cy="11430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</a:t>
          </a:r>
        </a:p>
      </xdr:txBody>
    </xdr:sp>
    <xdr:clientData/>
  </xdr:twoCellAnchor>
  <xdr:twoCellAnchor editAs="oneCell">
    <xdr:from>
      <xdr:col>0</xdr:col>
      <xdr:colOff>0</xdr:colOff>
      <xdr:row>45</xdr:row>
      <xdr:rowOff>66675</xdr:rowOff>
    </xdr:from>
    <xdr:to>
      <xdr:col>1</xdr:col>
      <xdr:colOff>19050</xdr:colOff>
      <xdr:row>47</xdr:row>
      <xdr:rowOff>28575</xdr:rowOff>
    </xdr:to>
    <xdr:sp macro="" textlink="">
      <xdr:nvSpPr>
        <xdr:cNvPr id="10326" name="Text Box 59">
          <a:extLst>
            <a:ext uri="{FF2B5EF4-FFF2-40B4-BE49-F238E27FC236}">
              <a16:creationId xmlns:a16="http://schemas.microsoft.com/office/drawing/2014/main" id="{90AC81CF-66F3-7F08-573A-FF6B76E15DC5}"/>
            </a:ext>
          </a:extLst>
        </xdr:cNvPr>
        <xdr:cNvSpPr txBox="1">
          <a:spLocks noChangeArrowheads="1"/>
        </xdr:cNvSpPr>
      </xdr:nvSpPr>
      <xdr:spPr bwMode="auto">
        <a:xfrm>
          <a:off x="0" y="6115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110</xdr:col>
      <xdr:colOff>66675</xdr:colOff>
      <xdr:row>47</xdr:row>
      <xdr:rowOff>133350</xdr:rowOff>
    </xdr:from>
    <xdr:to>
      <xdr:col>114</xdr:col>
      <xdr:colOff>9525</xdr:colOff>
      <xdr:row>50</xdr:row>
      <xdr:rowOff>114300</xdr:rowOff>
    </xdr:to>
    <xdr:sp macro="" textlink="">
      <xdr:nvSpPr>
        <xdr:cNvPr id="52" name="Text Box 60">
          <a:extLst>
            <a:ext uri="{FF2B5EF4-FFF2-40B4-BE49-F238E27FC236}">
              <a16:creationId xmlns:a16="http://schemas.microsoft.com/office/drawing/2014/main" id="{01E6ABAC-258D-53A9-3218-B6AF39555C05}"/>
            </a:ext>
          </a:extLst>
        </xdr:cNvPr>
        <xdr:cNvSpPr txBox="1">
          <a:spLocks noChangeArrowheads="1"/>
        </xdr:cNvSpPr>
      </xdr:nvSpPr>
      <xdr:spPr bwMode="auto">
        <a:xfrm>
          <a:off x="12182475" y="6419850"/>
          <a:ext cx="323850" cy="361950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長田</a:t>
          </a:r>
        </a:p>
      </xdr:txBody>
    </xdr:sp>
    <xdr:clientData/>
  </xdr:twoCellAnchor>
  <xdr:twoCellAnchor>
    <xdr:from>
      <xdr:col>111</xdr:col>
      <xdr:colOff>28575</xdr:colOff>
      <xdr:row>47</xdr:row>
      <xdr:rowOff>104775</xdr:rowOff>
    </xdr:from>
    <xdr:to>
      <xdr:col>114</xdr:col>
      <xdr:colOff>38100</xdr:colOff>
      <xdr:row>50</xdr:row>
      <xdr:rowOff>49696</xdr:rowOff>
    </xdr:to>
    <xdr:sp macro="" textlink="">
      <xdr:nvSpPr>
        <xdr:cNvPr id="1954" name="Oval 61">
          <a:extLst>
            <a:ext uri="{FF2B5EF4-FFF2-40B4-BE49-F238E27FC236}">
              <a16:creationId xmlns:a16="http://schemas.microsoft.com/office/drawing/2014/main" id="{3AC4654E-8EAC-10B8-DF69-4F941C214CC0}"/>
            </a:ext>
          </a:extLst>
        </xdr:cNvPr>
        <xdr:cNvSpPr>
          <a:spLocks noChangeArrowheads="1"/>
        </xdr:cNvSpPr>
      </xdr:nvSpPr>
      <xdr:spPr bwMode="auto">
        <a:xfrm>
          <a:off x="10870510" y="6416123"/>
          <a:ext cx="307699" cy="317638"/>
        </a:xfrm>
        <a:prstGeom prst="ellipse">
          <a:avLst/>
        </a:prstGeom>
        <a:noFill/>
        <a:ln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83</xdr:col>
      <xdr:colOff>66675</xdr:colOff>
      <xdr:row>52</xdr:row>
      <xdr:rowOff>95250</xdr:rowOff>
    </xdr:from>
    <xdr:to>
      <xdr:col>88</xdr:col>
      <xdr:colOff>57150</xdr:colOff>
      <xdr:row>56</xdr:row>
      <xdr:rowOff>9525</xdr:rowOff>
    </xdr:to>
    <xdr:sp macro="" textlink="">
      <xdr:nvSpPr>
        <xdr:cNvPr id="1955" name="Oval 64">
          <a:extLst>
            <a:ext uri="{FF2B5EF4-FFF2-40B4-BE49-F238E27FC236}">
              <a16:creationId xmlns:a16="http://schemas.microsoft.com/office/drawing/2014/main" id="{8F63BB49-958C-961C-10E5-41DB3F76BEF3}"/>
            </a:ext>
          </a:extLst>
        </xdr:cNvPr>
        <xdr:cNvSpPr>
          <a:spLocks noChangeArrowheads="1"/>
        </xdr:cNvSpPr>
      </xdr:nvSpPr>
      <xdr:spPr bwMode="auto">
        <a:xfrm>
          <a:off x="9610725" y="7010400"/>
          <a:ext cx="466725" cy="409575"/>
        </a:xfrm>
        <a:prstGeom prst="ellipse">
          <a:avLst/>
        </a:prstGeom>
        <a:ln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84</xdr:col>
      <xdr:colOff>19050</xdr:colOff>
      <xdr:row>53</xdr:row>
      <xdr:rowOff>9525</xdr:rowOff>
    </xdr:from>
    <xdr:to>
      <xdr:col>87</xdr:col>
      <xdr:colOff>85725</xdr:colOff>
      <xdr:row>55</xdr:row>
      <xdr:rowOff>104775</xdr:rowOff>
    </xdr:to>
    <xdr:sp macro="" textlink="">
      <xdr:nvSpPr>
        <xdr:cNvPr id="55" name="Text Box 65">
          <a:extLst>
            <a:ext uri="{FF2B5EF4-FFF2-40B4-BE49-F238E27FC236}">
              <a16:creationId xmlns:a16="http://schemas.microsoft.com/office/drawing/2014/main" id="{FA0A21AC-824B-C0FC-DA50-563E56DE9B0E}"/>
            </a:ext>
          </a:extLst>
        </xdr:cNvPr>
        <xdr:cNvSpPr txBox="1">
          <a:spLocks noChangeArrowheads="1"/>
        </xdr:cNvSpPr>
      </xdr:nvSpPr>
      <xdr:spPr bwMode="auto">
        <a:xfrm>
          <a:off x="9658350" y="7048500"/>
          <a:ext cx="352425" cy="342900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者印</a:t>
          </a:r>
        </a:p>
      </xdr:txBody>
    </xdr:sp>
    <xdr:clientData/>
  </xdr:twoCellAnchor>
  <xdr:twoCellAnchor>
    <xdr:from>
      <xdr:col>34</xdr:col>
      <xdr:colOff>38100</xdr:colOff>
      <xdr:row>0</xdr:row>
      <xdr:rowOff>47625</xdr:rowOff>
    </xdr:from>
    <xdr:to>
      <xdr:col>89</xdr:col>
      <xdr:colOff>47625</xdr:colOff>
      <xdr:row>0</xdr:row>
      <xdr:rowOff>314325</xdr:rowOff>
    </xdr:to>
    <xdr:sp macro="" textlink="">
      <xdr:nvSpPr>
        <xdr:cNvPr id="65" name="Text Box 77">
          <a:extLst>
            <a:ext uri="{FF2B5EF4-FFF2-40B4-BE49-F238E27FC236}">
              <a16:creationId xmlns:a16="http://schemas.microsoft.com/office/drawing/2014/main" id="{3B63A095-C858-1A83-FB4B-BBF117231F3C}"/>
            </a:ext>
          </a:extLst>
        </xdr:cNvPr>
        <xdr:cNvSpPr txBox="1">
          <a:spLocks noChangeArrowheads="1"/>
        </xdr:cNvSpPr>
      </xdr:nvSpPr>
      <xdr:spPr bwMode="auto">
        <a:xfrm>
          <a:off x="4924425" y="47625"/>
          <a:ext cx="5238750" cy="266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「労働保険料算定基礎賃金等の報告」の記載要領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38100</xdr:colOff>
      <xdr:row>1</xdr:row>
      <xdr:rowOff>76200</xdr:rowOff>
    </xdr:from>
    <xdr:to>
      <xdr:col>87</xdr:col>
      <xdr:colOff>9525</xdr:colOff>
      <xdr:row>3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012D68F-3116-2D20-04B0-CD4808889CDE}"/>
            </a:ext>
          </a:extLst>
        </xdr:cNvPr>
        <xdr:cNvSpPr>
          <a:spLocks noChangeArrowheads="1"/>
        </xdr:cNvSpPr>
      </xdr:nvSpPr>
      <xdr:spPr bwMode="auto">
        <a:xfrm flipV="1">
          <a:off x="4638675" y="676275"/>
          <a:ext cx="34861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11</xdr:col>
      <xdr:colOff>76200</xdr:colOff>
      <xdr:row>16</xdr:row>
      <xdr:rowOff>95250</xdr:rowOff>
    </xdr:from>
    <xdr:to>
      <xdr:col>22</xdr:col>
      <xdr:colOff>38100</xdr:colOff>
      <xdr:row>18</xdr:row>
      <xdr:rowOff>28575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10C8C850-A98B-FD64-3E6D-B4F9F32E906C}"/>
            </a:ext>
          </a:extLst>
        </xdr:cNvPr>
        <xdr:cNvSpPr txBox="1">
          <a:spLocks noChangeArrowheads="1"/>
        </xdr:cNvSpPr>
      </xdr:nvSpPr>
      <xdr:spPr bwMode="auto">
        <a:xfrm>
          <a:off x="981075" y="2552700"/>
          <a:ext cx="10096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24</xdr:col>
      <xdr:colOff>38100</xdr:colOff>
      <xdr:row>16</xdr:row>
      <xdr:rowOff>47625</xdr:rowOff>
    </xdr:from>
    <xdr:to>
      <xdr:col>35</xdr:col>
      <xdr:colOff>47625</xdr:colOff>
      <xdr:row>17</xdr:row>
      <xdr:rowOff>66675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A6972F8-8645-9C3F-6FA9-4292A5E28F2F}"/>
            </a:ext>
          </a:extLst>
        </xdr:cNvPr>
        <xdr:cNvSpPr txBox="1">
          <a:spLocks noChangeArrowheads="1"/>
        </xdr:cNvSpPr>
      </xdr:nvSpPr>
      <xdr:spPr bwMode="auto">
        <a:xfrm>
          <a:off x="2181225" y="2505075"/>
          <a:ext cx="10382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24</xdr:col>
      <xdr:colOff>38100</xdr:colOff>
      <xdr:row>16</xdr:row>
      <xdr:rowOff>47625</xdr:rowOff>
    </xdr:from>
    <xdr:to>
      <xdr:col>35</xdr:col>
      <xdr:colOff>47625</xdr:colOff>
      <xdr:row>17</xdr:row>
      <xdr:rowOff>66675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F688367-0319-8A1C-61AA-17A4C195168E}"/>
            </a:ext>
          </a:extLst>
        </xdr:cNvPr>
        <xdr:cNvSpPr txBox="1">
          <a:spLocks noChangeArrowheads="1"/>
        </xdr:cNvSpPr>
      </xdr:nvSpPr>
      <xdr:spPr bwMode="auto">
        <a:xfrm>
          <a:off x="2181225" y="2505075"/>
          <a:ext cx="10382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38</xdr:col>
      <xdr:colOff>57150</xdr:colOff>
      <xdr:row>16</xdr:row>
      <xdr:rowOff>57150</xdr:rowOff>
    </xdr:from>
    <xdr:to>
      <xdr:col>46</xdr:col>
      <xdr:colOff>57150</xdr:colOff>
      <xdr:row>17</xdr:row>
      <xdr:rowOff>57150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F48A7D2-02B4-46E9-8B70-09824BC5A22A}"/>
            </a:ext>
          </a:extLst>
        </xdr:cNvPr>
        <xdr:cNvSpPr txBox="1">
          <a:spLocks noChangeArrowheads="1"/>
        </xdr:cNvSpPr>
      </xdr:nvSpPr>
      <xdr:spPr bwMode="auto">
        <a:xfrm>
          <a:off x="3514725" y="2514600"/>
          <a:ext cx="7620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38</xdr:col>
      <xdr:colOff>57150</xdr:colOff>
      <xdr:row>16</xdr:row>
      <xdr:rowOff>57150</xdr:rowOff>
    </xdr:from>
    <xdr:to>
      <xdr:col>46</xdr:col>
      <xdr:colOff>57150</xdr:colOff>
      <xdr:row>17</xdr:row>
      <xdr:rowOff>57150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5872CE9C-ACF5-1C60-5DC3-042ADDA78184}"/>
            </a:ext>
          </a:extLst>
        </xdr:cNvPr>
        <xdr:cNvSpPr txBox="1">
          <a:spLocks noChangeArrowheads="1"/>
        </xdr:cNvSpPr>
      </xdr:nvSpPr>
      <xdr:spPr bwMode="auto">
        <a:xfrm>
          <a:off x="3514725" y="2514600"/>
          <a:ext cx="7620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51</xdr:col>
      <xdr:colOff>66675</xdr:colOff>
      <xdr:row>16</xdr:row>
      <xdr:rowOff>47625</xdr:rowOff>
    </xdr:from>
    <xdr:to>
      <xdr:col>59</xdr:col>
      <xdr:colOff>66675</xdr:colOff>
      <xdr:row>17</xdr:row>
      <xdr:rowOff>47625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785D1794-73C6-E210-6848-1ADE3C6DD071}"/>
            </a:ext>
          </a:extLst>
        </xdr:cNvPr>
        <xdr:cNvSpPr txBox="1">
          <a:spLocks noChangeArrowheads="1"/>
        </xdr:cNvSpPr>
      </xdr:nvSpPr>
      <xdr:spPr bwMode="auto">
        <a:xfrm>
          <a:off x="4762500" y="2505075"/>
          <a:ext cx="7620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52</xdr:col>
      <xdr:colOff>19050</xdr:colOff>
      <xdr:row>17</xdr:row>
      <xdr:rowOff>95250</xdr:rowOff>
    </xdr:from>
    <xdr:to>
      <xdr:col>59</xdr:col>
      <xdr:colOff>9525</xdr:colOff>
      <xdr:row>18</xdr:row>
      <xdr:rowOff>85725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B68A4637-0FB1-0423-0AD1-E8E21EBD9BD5}"/>
            </a:ext>
          </a:extLst>
        </xdr:cNvPr>
        <xdr:cNvSpPr txBox="1">
          <a:spLocks noChangeArrowheads="1"/>
        </xdr:cNvSpPr>
      </xdr:nvSpPr>
      <xdr:spPr bwMode="auto">
        <a:xfrm>
          <a:off x="4810125" y="2676525"/>
          <a:ext cx="65722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51</xdr:col>
      <xdr:colOff>66675</xdr:colOff>
      <xdr:row>16</xdr:row>
      <xdr:rowOff>47625</xdr:rowOff>
    </xdr:from>
    <xdr:to>
      <xdr:col>59</xdr:col>
      <xdr:colOff>66675</xdr:colOff>
      <xdr:row>17</xdr:row>
      <xdr:rowOff>47625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40FCBFBC-CEAB-5B25-4772-E3ADFA16D90C}"/>
            </a:ext>
          </a:extLst>
        </xdr:cNvPr>
        <xdr:cNvSpPr txBox="1">
          <a:spLocks noChangeArrowheads="1"/>
        </xdr:cNvSpPr>
      </xdr:nvSpPr>
      <xdr:spPr bwMode="auto">
        <a:xfrm>
          <a:off x="4762500" y="2505075"/>
          <a:ext cx="7620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52</xdr:col>
      <xdr:colOff>19050</xdr:colOff>
      <xdr:row>17</xdr:row>
      <xdr:rowOff>95250</xdr:rowOff>
    </xdr:from>
    <xdr:to>
      <xdr:col>59</xdr:col>
      <xdr:colOff>9525</xdr:colOff>
      <xdr:row>18</xdr:row>
      <xdr:rowOff>85725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9CBC5EA3-DC7D-4133-1DF4-38CAABF1463F}"/>
            </a:ext>
          </a:extLst>
        </xdr:cNvPr>
        <xdr:cNvSpPr txBox="1">
          <a:spLocks noChangeArrowheads="1"/>
        </xdr:cNvSpPr>
      </xdr:nvSpPr>
      <xdr:spPr bwMode="auto">
        <a:xfrm>
          <a:off x="4810125" y="2676525"/>
          <a:ext cx="65722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65</xdr:col>
      <xdr:colOff>28575</xdr:colOff>
      <xdr:row>16</xdr:row>
      <xdr:rowOff>47625</xdr:rowOff>
    </xdr:from>
    <xdr:to>
      <xdr:col>73</xdr:col>
      <xdr:colOff>28575</xdr:colOff>
      <xdr:row>17</xdr:row>
      <xdr:rowOff>47625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CAFFA750-20F2-102A-9E93-53A35A11508E}"/>
            </a:ext>
          </a:extLst>
        </xdr:cNvPr>
        <xdr:cNvSpPr txBox="1">
          <a:spLocks noChangeArrowheads="1"/>
        </xdr:cNvSpPr>
      </xdr:nvSpPr>
      <xdr:spPr bwMode="auto">
        <a:xfrm>
          <a:off x="6048375" y="2505075"/>
          <a:ext cx="7620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65</xdr:col>
      <xdr:colOff>28575</xdr:colOff>
      <xdr:row>16</xdr:row>
      <xdr:rowOff>47625</xdr:rowOff>
    </xdr:from>
    <xdr:to>
      <xdr:col>73</xdr:col>
      <xdr:colOff>28575</xdr:colOff>
      <xdr:row>17</xdr:row>
      <xdr:rowOff>47625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7BC5C20-672D-A914-F267-814891107B97}"/>
            </a:ext>
          </a:extLst>
        </xdr:cNvPr>
        <xdr:cNvSpPr txBox="1">
          <a:spLocks noChangeArrowheads="1"/>
        </xdr:cNvSpPr>
      </xdr:nvSpPr>
      <xdr:spPr bwMode="auto">
        <a:xfrm>
          <a:off x="6048375" y="2505075"/>
          <a:ext cx="7620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77</xdr:col>
      <xdr:colOff>47625</xdr:colOff>
      <xdr:row>16</xdr:row>
      <xdr:rowOff>47625</xdr:rowOff>
    </xdr:from>
    <xdr:to>
      <xdr:col>88</xdr:col>
      <xdr:colOff>47625</xdr:colOff>
      <xdr:row>17</xdr:row>
      <xdr:rowOff>57150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D06A9D15-0319-FA21-0665-609CF59CC0BC}"/>
            </a:ext>
          </a:extLst>
        </xdr:cNvPr>
        <xdr:cNvSpPr txBox="1">
          <a:spLocks noChangeArrowheads="1"/>
        </xdr:cNvSpPr>
      </xdr:nvSpPr>
      <xdr:spPr bwMode="auto">
        <a:xfrm>
          <a:off x="7210425" y="2505075"/>
          <a:ext cx="10477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77</xdr:col>
      <xdr:colOff>47625</xdr:colOff>
      <xdr:row>16</xdr:row>
      <xdr:rowOff>47625</xdr:rowOff>
    </xdr:from>
    <xdr:to>
      <xdr:col>88</xdr:col>
      <xdr:colOff>47625</xdr:colOff>
      <xdr:row>17</xdr:row>
      <xdr:rowOff>57150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CC5DF905-BB1D-30EC-8080-276FE47EFFC5}"/>
            </a:ext>
          </a:extLst>
        </xdr:cNvPr>
        <xdr:cNvSpPr txBox="1">
          <a:spLocks noChangeArrowheads="1"/>
        </xdr:cNvSpPr>
      </xdr:nvSpPr>
      <xdr:spPr bwMode="auto">
        <a:xfrm>
          <a:off x="7210425" y="2505075"/>
          <a:ext cx="10477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91</xdr:col>
      <xdr:colOff>66675</xdr:colOff>
      <xdr:row>16</xdr:row>
      <xdr:rowOff>38100</xdr:rowOff>
    </xdr:from>
    <xdr:to>
      <xdr:col>99</xdr:col>
      <xdr:colOff>66675</xdr:colOff>
      <xdr:row>17</xdr:row>
      <xdr:rowOff>38100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6D0F5D65-6D3E-B57E-13E1-706C3C306278}"/>
            </a:ext>
          </a:extLst>
        </xdr:cNvPr>
        <xdr:cNvSpPr txBox="1">
          <a:spLocks noChangeArrowheads="1"/>
        </xdr:cNvSpPr>
      </xdr:nvSpPr>
      <xdr:spPr bwMode="auto">
        <a:xfrm>
          <a:off x="8562975" y="2495550"/>
          <a:ext cx="7620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92</xdr:col>
      <xdr:colOff>0</xdr:colOff>
      <xdr:row>17</xdr:row>
      <xdr:rowOff>85725</xdr:rowOff>
    </xdr:from>
    <xdr:to>
      <xdr:col>98</xdr:col>
      <xdr:colOff>66675</xdr:colOff>
      <xdr:row>18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C66689F0-A888-5B5A-ADD4-03B390CD81DD}"/>
            </a:ext>
          </a:extLst>
        </xdr:cNvPr>
        <xdr:cNvSpPr txBox="1">
          <a:spLocks noChangeArrowheads="1"/>
        </xdr:cNvSpPr>
      </xdr:nvSpPr>
      <xdr:spPr bwMode="auto">
        <a:xfrm>
          <a:off x="8591550" y="2667000"/>
          <a:ext cx="63817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91</xdr:col>
      <xdr:colOff>66675</xdr:colOff>
      <xdr:row>16</xdr:row>
      <xdr:rowOff>38100</xdr:rowOff>
    </xdr:from>
    <xdr:to>
      <xdr:col>99</xdr:col>
      <xdr:colOff>66675</xdr:colOff>
      <xdr:row>17</xdr:row>
      <xdr:rowOff>38100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768DB4E2-7146-B546-A888-74D370A717AE}"/>
            </a:ext>
          </a:extLst>
        </xdr:cNvPr>
        <xdr:cNvSpPr txBox="1">
          <a:spLocks noChangeArrowheads="1"/>
        </xdr:cNvSpPr>
      </xdr:nvSpPr>
      <xdr:spPr bwMode="auto">
        <a:xfrm>
          <a:off x="8562975" y="2495550"/>
          <a:ext cx="7620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92</xdr:col>
      <xdr:colOff>0</xdr:colOff>
      <xdr:row>17</xdr:row>
      <xdr:rowOff>85725</xdr:rowOff>
    </xdr:from>
    <xdr:to>
      <xdr:col>98</xdr:col>
      <xdr:colOff>66675</xdr:colOff>
      <xdr:row>18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B67C8BA-BBF8-4494-89A1-1759FB3CE10F}"/>
            </a:ext>
          </a:extLst>
        </xdr:cNvPr>
        <xdr:cNvSpPr txBox="1">
          <a:spLocks noChangeArrowheads="1"/>
        </xdr:cNvSpPr>
      </xdr:nvSpPr>
      <xdr:spPr bwMode="auto">
        <a:xfrm>
          <a:off x="8591550" y="2667000"/>
          <a:ext cx="63817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52</xdr:col>
      <xdr:colOff>0</xdr:colOff>
      <xdr:row>35</xdr:row>
      <xdr:rowOff>123825</xdr:rowOff>
    </xdr:from>
    <xdr:to>
      <xdr:col>54</xdr:col>
      <xdr:colOff>28575</xdr:colOff>
      <xdr:row>36</xdr:row>
      <xdr:rowOff>133350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8D3F00B7-7913-AD7F-489E-8FE10AA07166}"/>
            </a:ext>
          </a:extLst>
        </xdr:cNvPr>
        <xdr:cNvSpPr txBox="1">
          <a:spLocks noChangeArrowheads="1"/>
        </xdr:cNvSpPr>
      </xdr:nvSpPr>
      <xdr:spPr bwMode="auto">
        <a:xfrm>
          <a:off x="4791075" y="4933950"/>
          <a:ext cx="2190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52</xdr:col>
      <xdr:colOff>9525</xdr:colOff>
      <xdr:row>37</xdr:row>
      <xdr:rowOff>0</xdr:rowOff>
    </xdr:from>
    <xdr:to>
      <xdr:col>54</xdr:col>
      <xdr:colOff>47625</xdr:colOff>
      <xdr:row>38</xdr:row>
      <xdr:rowOff>9525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37BC71B0-7192-A49A-A547-BE86B83698CF}"/>
            </a:ext>
          </a:extLst>
        </xdr:cNvPr>
        <xdr:cNvSpPr txBox="1">
          <a:spLocks noChangeArrowheads="1"/>
        </xdr:cNvSpPr>
      </xdr:nvSpPr>
      <xdr:spPr bwMode="auto">
        <a:xfrm>
          <a:off x="4800600" y="5057775"/>
          <a:ext cx="2286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Ｄ</a:t>
          </a:r>
        </a:p>
      </xdr:txBody>
    </xdr:sp>
    <xdr:clientData/>
  </xdr:twoCellAnchor>
  <xdr:twoCellAnchor>
    <xdr:from>
      <xdr:col>92</xdr:col>
      <xdr:colOff>19050</xdr:colOff>
      <xdr:row>35</xdr:row>
      <xdr:rowOff>123825</xdr:rowOff>
    </xdr:from>
    <xdr:to>
      <xdr:col>94</xdr:col>
      <xdr:colOff>47625</xdr:colOff>
      <xdr:row>36</xdr:row>
      <xdr:rowOff>133350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1CD47901-F0CC-CE67-2ED2-8E929252CC7F}"/>
            </a:ext>
          </a:extLst>
        </xdr:cNvPr>
        <xdr:cNvSpPr txBox="1">
          <a:spLocks noChangeArrowheads="1"/>
        </xdr:cNvSpPr>
      </xdr:nvSpPr>
      <xdr:spPr bwMode="auto">
        <a:xfrm>
          <a:off x="8610600" y="4933950"/>
          <a:ext cx="2190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92</xdr:col>
      <xdr:colOff>28575</xdr:colOff>
      <xdr:row>37</xdr:row>
      <xdr:rowOff>0</xdr:rowOff>
    </xdr:from>
    <xdr:to>
      <xdr:col>94</xdr:col>
      <xdr:colOff>57150</xdr:colOff>
      <xdr:row>38</xdr:row>
      <xdr:rowOff>9525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D795DA83-F7E5-6E24-C35A-A0F40C084401}"/>
            </a:ext>
          </a:extLst>
        </xdr:cNvPr>
        <xdr:cNvSpPr txBox="1">
          <a:spLocks noChangeArrowheads="1"/>
        </xdr:cNvSpPr>
      </xdr:nvSpPr>
      <xdr:spPr bwMode="auto">
        <a:xfrm>
          <a:off x="8620125" y="5057775"/>
          <a:ext cx="2190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</a:p>
      </xdr:txBody>
    </xdr:sp>
    <xdr:clientData/>
  </xdr:twoCellAnchor>
  <xdr:twoCellAnchor>
    <xdr:from>
      <xdr:col>11</xdr:col>
      <xdr:colOff>9525</xdr:colOff>
      <xdr:row>40</xdr:row>
      <xdr:rowOff>9525</xdr:rowOff>
    </xdr:from>
    <xdr:to>
      <xdr:col>16</xdr:col>
      <xdr:colOff>9525</xdr:colOff>
      <xdr:row>42</xdr:row>
      <xdr:rowOff>38100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id="{C094FB80-DB6B-89B1-7AD1-D6E470EBD36D}"/>
            </a:ext>
          </a:extLst>
        </xdr:cNvPr>
        <xdr:cNvSpPr txBox="1">
          <a:spLocks noChangeArrowheads="1"/>
        </xdr:cNvSpPr>
      </xdr:nvSpPr>
      <xdr:spPr bwMode="auto">
        <a:xfrm>
          <a:off x="914400" y="5438775"/>
          <a:ext cx="476250" cy="2762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36576" tIns="0" rIns="36576" bIns="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</a:t>
          </a:r>
        </a:p>
      </xdr:txBody>
    </xdr:sp>
    <xdr:clientData/>
  </xdr:twoCellAnchor>
  <xdr:twoCellAnchor>
    <xdr:from>
      <xdr:col>52</xdr:col>
      <xdr:colOff>47625</xdr:colOff>
      <xdr:row>39</xdr:row>
      <xdr:rowOff>47625</xdr:rowOff>
    </xdr:from>
    <xdr:to>
      <xdr:col>53</xdr:col>
      <xdr:colOff>57150</xdr:colOff>
      <xdr:row>40</xdr:row>
      <xdr:rowOff>85725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id="{746E7E89-84A0-D961-15D3-C9AD92A696D0}"/>
            </a:ext>
          </a:extLst>
        </xdr:cNvPr>
        <xdr:cNvSpPr txBox="1">
          <a:spLocks noChangeArrowheads="1"/>
        </xdr:cNvSpPr>
      </xdr:nvSpPr>
      <xdr:spPr bwMode="auto">
        <a:xfrm>
          <a:off x="4838700" y="5353050"/>
          <a:ext cx="1047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49</xdr:col>
      <xdr:colOff>9525</xdr:colOff>
      <xdr:row>39</xdr:row>
      <xdr:rowOff>0</xdr:rowOff>
    </xdr:from>
    <xdr:to>
      <xdr:col>50</xdr:col>
      <xdr:colOff>19050</xdr:colOff>
      <xdr:row>40</xdr:row>
      <xdr:rowOff>38100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1A864F66-FC35-3A76-9DC2-F92CEC8E0A18}"/>
            </a:ext>
          </a:extLst>
        </xdr:cNvPr>
        <xdr:cNvSpPr txBox="1">
          <a:spLocks noChangeArrowheads="1"/>
        </xdr:cNvSpPr>
      </xdr:nvSpPr>
      <xdr:spPr bwMode="auto">
        <a:xfrm>
          <a:off x="4514850" y="5305425"/>
          <a:ext cx="1047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89</xdr:col>
      <xdr:colOff>0</xdr:colOff>
      <xdr:row>39</xdr:row>
      <xdr:rowOff>9525</xdr:rowOff>
    </xdr:from>
    <xdr:to>
      <xdr:col>90</xdr:col>
      <xdr:colOff>19050</xdr:colOff>
      <xdr:row>40</xdr:row>
      <xdr:rowOff>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AF0F1CEB-4ABE-E0C2-8CCA-E6A21D2E7358}"/>
            </a:ext>
          </a:extLst>
        </xdr:cNvPr>
        <xdr:cNvSpPr txBox="1">
          <a:spLocks noChangeArrowheads="1"/>
        </xdr:cNvSpPr>
      </xdr:nvSpPr>
      <xdr:spPr bwMode="auto">
        <a:xfrm>
          <a:off x="8305800" y="5314950"/>
          <a:ext cx="114300" cy="11430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92</xdr:col>
      <xdr:colOff>38100</xdr:colOff>
      <xdr:row>39</xdr:row>
      <xdr:rowOff>38100</xdr:rowOff>
    </xdr:from>
    <xdr:to>
      <xdr:col>93</xdr:col>
      <xdr:colOff>57150</xdr:colOff>
      <xdr:row>40</xdr:row>
      <xdr:rowOff>28575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299FFD6C-3B26-D0C2-C97D-F438BE5DC1E9}"/>
            </a:ext>
          </a:extLst>
        </xdr:cNvPr>
        <xdr:cNvSpPr txBox="1">
          <a:spLocks noChangeArrowheads="1"/>
        </xdr:cNvSpPr>
      </xdr:nvSpPr>
      <xdr:spPr bwMode="auto">
        <a:xfrm>
          <a:off x="8629650" y="5343525"/>
          <a:ext cx="114300" cy="11430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ｄ　　　　</a:t>
          </a:r>
        </a:p>
      </xdr:txBody>
    </xdr:sp>
    <xdr:clientData/>
  </xdr:twoCellAnchor>
  <xdr:twoCellAnchor>
    <xdr:from>
      <xdr:col>102</xdr:col>
      <xdr:colOff>19050</xdr:colOff>
      <xdr:row>39</xdr:row>
      <xdr:rowOff>19050</xdr:rowOff>
    </xdr:from>
    <xdr:to>
      <xdr:col>103</xdr:col>
      <xdr:colOff>57150</xdr:colOff>
      <xdr:row>40</xdr:row>
      <xdr:rowOff>9525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51BB6602-483B-CDA2-CEEF-D8807A8ADD70}"/>
            </a:ext>
          </a:extLst>
        </xdr:cNvPr>
        <xdr:cNvSpPr txBox="1">
          <a:spLocks noChangeArrowheads="1"/>
        </xdr:cNvSpPr>
      </xdr:nvSpPr>
      <xdr:spPr bwMode="auto">
        <a:xfrm>
          <a:off x="11477625" y="6048375"/>
          <a:ext cx="1524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 </a:t>
          </a:r>
        </a:p>
      </xdr:txBody>
    </xdr:sp>
    <xdr:clientData/>
  </xdr:twoCellAnchor>
  <xdr:twoCellAnchor>
    <xdr:from>
      <xdr:col>105</xdr:col>
      <xdr:colOff>47625</xdr:colOff>
      <xdr:row>39</xdr:row>
      <xdr:rowOff>38100</xdr:rowOff>
    </xdr:from>
    <xdr:to>
      <xdr:col>106</xdr:col>
      <xdr:colOff>66675</xdr:colOff>
      <xdr:row>40</xdr:row>
      <xdr:rowOff>28575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EA3642EF-0748-8179-8B96-C5233BFEB395}"/>
            </a:ext>
          </a:extLst>
        </xdr:cNvPr>
        <xdr:cNvSpPr txBox="1">
          <a:spLocks noChangeArrowheads="1"/>
        </xdr:cNvSpPr>
      </xdr:nvSpPr>
      <xdr:spPr bwMode="auto">
        <a:xfrm>
          <a:off x="9877425" y="5343525"/>
          <a:ext cx="114300" cy="11430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</a:t>
          </a:r>
        </a:p>
      </xdr:txBody>
    </xdr:sp>
    <xdr:clientData/>
  </xdr:twoCellAnchor>
  <xdr:twoCellAnchor editAs="oneCell">
    <xdr:from>
      <xdr:col>0</xdr:col>
      <xdr:colOff>0</xdr:colOff>
      <xdr:row>45</xdr:row>
      <xdr:rowOff>66675</xdr:rowOff>
    </xdr:from>
    <xdr:to>
      <xdr:col>1</xdr:col>
      <xdr:colOff>19050</xdr:colOff>
      <xdr:row>46</xdr:row>
      <xdr:rowOff>133350</xdr:rowOff>
    </xdr:to>
    <xdr:sp macro="" textlink="">
      <xdr:nvSpPr>
        <xdr:cNvPr id="10219" name="Text Box 59">
          <a:extLst>
            <a:ext uri="{FF2B5EF4-FFF2-40B4-BE49-F238E27FC236}">
              <a16:creationId xmlns:a16="http://schemas.microsoft.com/office/drawing/2014/main" id="{57BDCC9D-648F-9EC0-32CD-51CC8BC640E2}"/>
            </a:ext>
          </a:extLst>
        </xdr:cNvPr>
        <xdr:cNvSpPr txBox="1">
          <a:spLocks noChangeArrowheads="1"/>
        </xdr:cNvSpPr>
      </xdr:nvSpPr>
      <xdr:spPr bwMode="auto">
        <a:xfrm>
          <a:off x="0" y="6953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90</xdr:col>
      <xdr:colOff>41413</xdr:colOff>
      <xdr:row>0</xdr:row>
      <xdr:rowOff>74543</xdr:rowOff>
    </xdr:from>
    <xdr:to>
      <xdr:col>115</xdr:col>
      <xdr:colOff>1</xdr:colOff>
      <xdr:row>0</xdr:row>
      <xdr:rowOff>323022</xdr:rowOff>
    </xdr:to>
    <xdr:sp macro="" textlink="">
      <xdr:nvSpPr>
        <xdr:cNvPr id="58" name="角丸四角形 57">
          <a:extLst>
            <a:ext uri="{FF2B5EF4-FFF2-40B4-BE49-F238E27FC236}">
              <a16:creationId xmlns:a16="http://schemas.microsoft.com/office/drawing/2014/main" id="{BDAA8AA9-B1FE-2D67-EA26-EC2F98CEDC9A}"/>
            </a:ext>
          </a:extLst>
        </xdr:cNvPr>
        <xdr:cNvSpPr/>
      </xdr:nvSpPr>
      <xdr:spPr>
        <a:xfrm>
          <a:off x="10128388" y="74543"/>
          <a:ext cx="2816088" cy="248479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0">
              <a:solidFill>
                <a:sysClr val="windowText" lastClr="000000"/>
              </a:solidFill>
            </a:rPr>
            <a:t>労働保険事務組合　控</a:t>
          </a:r>
        </a:p>
      </xdr:txBody>
    </xdr:sp>
    <xdr:clientData/>
  </xdr:twoCellAnchor>
  <xdr:twoCellAnchor>
    <xdr:from>
      <xdr:col>66</xdr:col>
      <xdr:colOff>95250</xdr:colOff>
      <xdr:row>11</xdr:row>
      <xdr:rowOff>19050</xdr:rowOff>
    </xdr:from>
    <xdr:to>
      <xdr:col>68</xdr:col>
      <xdr:colOff>9525</xdr:colOff>
      <xdr:row>12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9700AAA-1BE3-8ACB-2C7A-387A14A6109D}"/>
            </a:ext>
          </a:extLst>
        </xdr:cNvPr>
        <xdr:cNvSpPr/>
      </xdr:nvSpPr>
      <xdr:spPr>
        <a:xfrm>
          <a:off x="7439025" y="2028825"/>
          <a:ext cx="142875" cy="133350"/>
        </a:xfrm>
        <a:prstGeom prst="ellipse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0</xdr:colOff>
      <xdr:row>7</xdr:row>
      <xdr:rowOff>0</xdr:rowOff>
    </xdr:from>
    <xdr:to>
      <xdr:col>89</xdr:col>
      <xdr:colOff>28575</xdr:colOff>
      <xdr:row>7</xdr:row>
      <xdr:rowOff>133350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4BF13FCE-6BCD-4D3C-9271-85E2471E9BC1}"/>
            </a:ext>
          </a:extLst>
        </xdr:cNvPr>
        <xdr:cNvSpPr/>
      </xdr:nvSpPr>
      <xdr:spPr>
        <a:xfrm>
          <a:off x="9858375" y="1457325"/>
          <a:ext cx="142875" cy="133350"/>
        </a:xfrm>
        <a:prstGeom prst="ellipse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102</xdr:col>
      <xdr:colOff>95250</xdr:colOff>
      <xdr:row>6</xdr:row>
      <xdr:rowOff>0</xdr:rowOff>
    </xdr:from>
    <xdr:to>
      <xdr:col>104</xdr:col>
      <xdr:colOff>9525</xdr:colOff>
      <xdr:row>6</xdr:row>
      <xdr:rowOff>133350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9AF5CE21-CB08-45A2-8D5A-7D2B15232E74}"/>
            </a:ext>
          </a:extLst>
        </xdr:cNvPr>
        <xdr:cNvSpPr/>
      </xdr:nvSpPr>
      <xdr:spPr>
        <a:xfrm>
          <a:off x="11553825" y="1314450"/>
          <a:ext cx="142875" cy="133350"/>
        </a:xfrm>
        <a:prstGeom prst="ellipse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FAB1-E1D9-4353-ACD8-975ED276730A}">
  <sheetPr>
    <pageSetUpPr fitToPage="1"/>
  </sheetPr>
  <dimension ref="C1:DK75"/>
  <sheetViews>
    <sheetView zoomScaleNormal="100" workbookViewId="0">
      <selection activeCell="BH57" sqref="BH57"/>
    </sheetView>
  </sheetViews>
  <sheetFormatPr baseColWidth="10" defaultColWidth="1.33203125" defaultRowHeight="10.5" customHeight="1"/>
  <cols>
    <col min="1" max="2" width="0.6640625" customWidth="1"/>
    <col min="3" max="3" width="0.5" customWidth="1"/>
    <col min="4" max="25" width="1.33203125" customWidth="1"/>
    <col min="26" max="26" width="1" customWidth="1"/>
    <col min="27" max="62" width="1.33203125" customWidth="1"/>
    <col min="63" max="63" width="1.1640625" customWidth="1"/>
  </cols>
  <sheetData>
    <row r="1" spans="4:115" ht="47.25" customHeight="1"/>
    <row r="2" spans="4:115" ht="10.5" customHeight="1">
      <c r="D2" s="3" t="s">
        <v>0</v>
      </c>
    </row>
    <row r="4" spans="4:115" ht="10.5" customHeight="1" thickBot="1"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6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</row>
    <row r="5" spans="4:115" ht="10.5" customHeight="1">
      <c r="D5" s="8" t="s">
        <v>1</v>
      </c>
      <c r="E5" s="887" t="s">
        <v>92</v>
      </c>
      <c r="F5" s="888"/>
      <c r="G5" s="889"/>
      <c r="H5" s="9" t="s">
        <v>2</v>
      </c>
      <c r="I5" s="887" t="s">
        <v>93</v>
      </c>
      <c r="J5" s="888"/>
      <c r="K5" s="888"/>
      <c r="L5" s="88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0"/>
      <c r="AJ5" s="11" t="s">
        <v>3</v>
      </c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"/>
      <c r="BC5" s="1"/>
      <c r="BD5" s="1"/>
      <c r="BE5" s="1"/>
      <c r="BF5" s="13"/>
      <c r="BG5" s="12"/>
      <c r="BH5" s="12"/>
      <c r="BI5" s="1"/>
      <c r="BJ5" s="1"/>
      <c r="BM5" s="14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6"/>
      <c r="CH5" s="17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7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8"/>
    </row>
    <row r="6" spans="4:115" ht="10.5" customHeight="1">
      <c r="D6" s="19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20"/>
      <c r="AJ6" s="860" t="s">
        <v>4</v>
      </c>
      <c r="AK6" s="861"/>
      <c r="AL6" s="862"/>
      <c r="AM6" s="860" t="s">
        <v>5</v>
      </c>
      <c r="AN6" s="861"/>
      <c r="AO6" s="862"/>
      <c r="AP6" s="860" t="s">
        <v>6</v>
      </c>
      <c r="AQ6" s="861"/>
      <c r="AR6" s="862"/>
      <c r="AS6" s="860" t="s">
        <v>7</v>
      </c>
      <c r="AT6" s="861"/>
      <c r="AU6" s="861"/>
      <c r="AV6" s="861"/>
      <c r="AW6" s="861"/>
      <c r="AX6" s="861"/>
      <c r="AY6" s="861"/>
      <c r="AZ6" s="861"/>
      <c r="BA6" s="862"/>
      <c r="BB6" s="860" t="s">
        <v>8</v>
      </c>
      <c r="BC6" s="861"/>
      <c r="BD6" s="861"/>
      <c r="BE6" s="861"/>
      <c r="BF6" s="862"/>
      <c r="BG6" s="860" t="s">
        <v>9</v>
      </c>
      <c r="BH6" s="862"/>
      <c r="BM6" s="21"/>
      <c r="BN6" s="1" t="s">
        <v>10</v>
      </c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7"/>
      <c r="CA6" s="7"/>
      <c r="CB6" s="863">
        <v>5901</v>
      </c>
      <c r="CC6" s="864"/>
      <c r="CD6" s="864"/>
      <c r="CE6" s="865"/>
      <c r="CF6" s="22"/>
      <c r="CG6" s="23"/>
      <c r="CH6" s="24"/>
      <c r="CI6" s="7" t="s">
        <v>11</v>
      </c>
      <c r="CJ6" s="1"/>
      <c r="CK6" s="1"/>
      <c r="CL6" s="1"/>
      <c r="CM6" s="1"/>
      <c r="CN6" s="1"/>
      <c r="CO6" s="1"/>
      <c r="CP6" s="1"/>
      <c r="CQ6" s="1"/>
      <c r="CR6" s="1"/>
      <c r="CS6" s="869">
        <v>2</v>
      </c>
      <c r="CT6" s="870"/>
      <c r="CU6" s="1"/>
      <c r="CV6" s="7"/>
      <c r="CW6" s="25"/>
      <c r="CX6" s="1" t="s">
        <v>12</v>
      </c>
      <c r="CY6" s="1"/>
      <c r="CZ6" s="1"/>
      <c r="DA6" s="1"/>
      <c r="DB6" s="1"/>
      <c r="DC6" s="1"/>
      <c r="DD6" s="1"/>
      <c r="DE6" s="1"/>
      <c r="DF6" s="1"/>
      <c r="DG6" s="1"/>
      <c r="DH6" s="1"/>
      <c r="DI6" s="26"/>
    </row>
    <row r="7" spans="4:115" ht="10.5" customHeight="1">
      <c r="D7" s="799" t="s">
        <v>13</v>
      </c>
      <c r="E7" s="800"/>
      <c r="F7" s="800"/>
      <c r="G7" s="801"/>
      <c r="H7" s="854" t="s">
        <v>94</v>
      </c>
      <c r="I7" s="855"/>
      <c r="J7" s="855"/>
      <c r="K7" s="855"/>
      <c r="L7" s="855"/>
      <c r="M7" s="855"/>
      <c r="N7" s="855"/>
      <c r="O7" s="855"/>
      <c r="P7" s="855"/>
      <c r="Q7" s="855"/>
      <c r="R7" s="855"/>
      <c r="S7" s="855"/>
      <c r="T7" s="855"/>
      <c r="U7" s="855"/>
      <c r="V7" s="855"/>
      <c r="W7" s="855"/>
      <c r="X7" s="855"/>
      <c r="Y7" s="855"/>
      <c r="Z7" s="855"/>
      <c r="AA7" s="855"/>
      <c r="AB7" s="855"/>
      <c r="AC7" s="855"/>
      <c r="AD7" s="855"/>
      <c r="AE7" s="855"/>
      <c r="AF7" s="855"/>
      <c r="AG7" s="855"/>
      <c r="AH7" s="856"/>
      <c r="AJ7" s="875" t="s">
        <v>88</v>
      </c>
      <c r="AK7" s="876"/>
      <c r="AL7" s="877"/>
      <c r="AM7" s="881">
        <v>3</v>
      </c>
      <c r="AN7" s="843"/>
      <c r="AO7" s="844"/>
      <c r="AP7" s="875" t="s">
        <v>89</v>
      </c>
      <c r="AQ7" s="882"/>
      <c r="AR7" s="883"/>
      <c r="AS7" s="881">
        <v>933280</v>
      </c>
      <c r="AT7" s="843"/>
      <c r="AU7" s="843"/>
      <c r="AV7" s="843"/>
      <c r="AW7" s="843"/>
      <c r="AX7" s="843"/>
      <c r="AY7" s="843"/>
      <c r="AZ7" s="843"/>
      <c r="BA7" s="844"/>
      <c r="BB7" s="842" t="s">
        <v>99</v>
      </c>
      <c r="BC7" s="843"/>
      <c r="BD7" s="843"/>
      <c r="BE7" s="843"/>
      <c r="BF7" s="844"/>
      <c r="BG7" s="848"/>
      <c r="BH7" s="849"/>
      <c r="BM7" s="27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28"/>
      <c r="CA7" s="28"/>
      <c r="CB7" s="866"/>
      <c r="CC7" s="867"/>
      <c r="CD7" s="867"/>
      <c r="CE7" s="868"/>
      <c r="CF7" s="29"/>
      <c r="CG7" s="30"/>
      <c r="CH7" s="24"/>
      <c r="CI7" s="7"/>
      <c r="CJ7" s="1"/>
      <c r="CK7" s="1" t="s">
        <v>14</v>
      </c>
      <c r="CL7" s="1"/>
      <c r="CM7" s="1"/>
      <c r="CN7" s="1"/>
      <c r="CO7" s="1"/>
      <c r="CP7" s="1"/>
      <c r="CQ7" s="1"/>
      <c r="CR7" s="1"/>
      <c r="CS7" s="871"/>
      <c r="CT7" s="822"/>
      <c r="CU7" s="1"/>
      <c r="CV7" s="7"/>
      <c r="CW7" s="24"/>
      <c r="CX7" s="1"/>
      <c r="CY7" s="1"/>
      <c r="CZ7" s="1" t="str">
        <f>IF(DK13=1,"①","１") &amp;"．"</f>
        <v>１．</v>
      </c>
      <c r="DA7" s="1"/>
      <c r="DB7" s="1" t="s">
        <v>15</v>
      </c>
      <c r="DC7" s="1"/>
      <c r="DD7" s="1"/>
      <c r="DE7" s="1"/>
      <c r="DF7" s="1"/>
      <c r="DG7" s="1"/>
      <c r="DH7" s="1"/>
      <c r="DI7" s="26"/>
    </row>
    <row r="8" spans="4:115" ht="10.5" customHeight="1">
      <c r="D8" s="872"/>
      <c r="E8" s="873"/>
      <c r="F8" s="873"/>
      <c r="G8" s="874"/>
      <c r="H8" s="857"/>
      <c r="I8" s="858"/>
      <c r="J8" s="858"/>
      <c r="K8" s="858"/>
      <c r="L8" s="858"/>
      <c r="M8" s="858"/>
      <c r="N8" s="858"/>
      <c r="O8" s="858"/>
      <c r="P8" s="858"/>
      <c r="Q8" s="858"/>
      <c r="R8" s="858"/>
      <c r="S8" s="858"/>
      <c r="T8" s="858"/>
      <c r="U8" s="858"/>
      <c r="V8" s="858"/>
      <c r="W8" s="858"/>
      <c r="X8" s="858"/>
      <c r="Y8" s="858"/>
      <c r="Z8" s="858"/>
      <c r="AA8" s="858"/>
      <c r="AB8" s="858"/>
      <c r="AC8" s="858"/>
      <c r="AD8" s="858"/>
      <c r="AE8" s="858"/>
      <c r="AF8" s="858"/>
      <c r="AG8" s="858"/>
      <c r="AH8" s="859"/>
      <c r="AJ8" s="878"/>
      <c r="AK8" s="879"/>
      <c r="AL8" s="880"/>
      <c r="AM8" s="845"/>
      <c r="AN8" s="846"/>
      <c r="AO8" s="847"/>
      <c r="AP8" s="884"/>
      <c r="AQ8" s="885"/>
      <c r="AR8" s="886"/>
      <c r="AS8" s="845"/>
      <c r="AT8" s="846"/>
      <c r="AU8" s="846"/>
      <c r="AV8" s="846"/>
      <c r="AW8" s="846"/>
      <c r="AX8" s="846"/>
      <c r="AY8" s="846"/>
      <c r="AZ8" s="846"/>
      <c r="BA8" s="847"/>
      <c r="BB8" s="845"/>
      <c r="BC8" s="846"/>
      <c r="BD8" s="846"/>
      <c r="BE8" s="846"/>
      <c r="BF8" s="847"/>
      <c r="BG8" s="812"/>
      <c r="BH8" s="850"/>
      <c r="BM8" s="851" t="s">
        <v>102</v>
      </c>
      <c r="BN8" s="852"/>
      <c r="BO8" s="852"/>
      <c r="BP8" s="852"/>
      <c r="BQ8" s="852"/>
      <c r="BR8" s="852"/>
      <c r="BS8" s="852"/>
      <c r="BT8" s="852"/>
      <c r="BU8" s="852"/>
      <c r="BV8" s="852"/>
      <c r="BW8" s="852"/>
      <c r="BX8" s="852"/>
      <c r="BY8" s="852"/>
      <c r="BZ8" s="852"/>
      <c r="CA8" s="852"/>
      <c r="CB8" s="852"/>
      <c r="CC8" s="852"/>
      <c r="CD8" s="852"/>
      <c r="CE8" s="852"/>
      <c r="CF8" s="852"/>
      <c r="CG8" s="853"/>
      <c r="CH8" s="24"/>
      <c r="CI8" s="7"/>
      <c r="CJ8" s="1"/>
      <c r="CK8" s="1" t="s">
        <v>16</v>
      </c>
      <c r="CL8" s="1"/>
      <c r="CM8" s="1"/>
      <c r="CN8" s="1"/>
      <c r="CO8" s="1"/>
      <c r="CP8" s="1"/>
      <c r="CQ8" s="1"/>
      <c r="CR8" s="1"/>
      <c r="CS8" s="1"/>
      <c r="CT8" s="1"/>
      <c r="CU8" s="1"/>
      <c r="CV8" s="7"/>
      <c r="CW8" s="24"/>
      <c r="CX8" s="1"/>
      <c r="CY8" s="1"/>
      <c r="CZ8" s="1" t="str">
        <f>IF(DK13=2,"②","２") &amp;"．"</f>
        <v>２．</v>
      </c>
      <c r="DA8" s="1"/>
      <c r="DB8" s="1" t="s">
        <v>17</v>
      </c>
      <c r="DC8" s="1"/>
      <c r="DD8" s="1"/>
      <c r="DE8" s="1"/>
      <c r="DF8" s="1"/>
      <c r="DG8" s="1"/>
      <c r="DH8" s="1"/>
      <c r="DI8" s="26"/>
    </row>
    <row r="9" spans="4:115" ht="10.5" customHeight="1" thickBot="1">
      <c r="D9" s="22"/>
      <c r="E9" s="1"/>
      <c r="F9" s="1"/>
      <c r="G9" s="31"/>
      <c r="H9" s="854" t="s">
        <v>95</v>
      </c>
      <c r="I9" s="855"/>
      <c r="J9" s="855"/>
      <c r="K9" s="855"/>
      <c r="L9" s="855"/>
      <c r="M9" s="855"/>
      <c r="N9" s="855"/>
      <c r="O9" s="855"/>
      <c r="P9" s="855"/>
      <c r="Q9" s="855"/>
      <c r="R9" s="855"/>
      <c r="S9" s="855"/>
      <c r="T9" s="855"/>
      <c r="U9" s="855"/>
      <c r="V9" s="855"/>
      <c r="W9" s="855"/>
      <c r="X9" s="855"/>
      <c r="Y9" s="855"/>
      <c r="Z9" s="855"/>
      <c r="AA9" s="855"/>
      <c r="AB9" s="855"/>
      <c r="AC9" s="855"/>
      <c r="AD9" s="855"/>
      <c r="AE9" s="855"/>
      <c r="AF9" s="855"/>
      <c r="AG9" s="855"/>
      <c r="AH9" s="856"/>
      <c r="AJ9" s="32" t="s">
        <v>18</v>
      </c>
      <c r="AK9" s="33"/>
      <c r="AL9" s="33"/>
      <c r="AM9" s="33"/>
      <c r="AN9" s="33"/>
      <c r="AO9" s="34"/>
      <c r="AP9" s="33"/>
      <c r="AQ9" s="33"/>
      <c r="AR9" s="33"/>
      <c r="AS9" s="33"/>
      <c r="AT9" s="33"/>
      <c r="AU9" s="33"/>
      <c r="AV9" s="33"/>
      <c r="AW9" s="33"/>
      <c r="AX9" s="34"/>
      <c r="AY9" s="33"/>
      <c r="AZ9" s="33"/>
      <c r="BA9" s="34"/>
      <c r="BB9" s="34"/>
      <c r="BC9" s="1"/>
      <c r="BD9" s="1"/>
      <c r="BE9" s="1"/>
      <c r="BF9" s="1"/>
      <c r="BG9" s="1"/>
      <c r="BH9" s="1"/>
      <c r="BI9" s="1"/>
      <c r="BJ9" s="1"/>
      <c r="BM9" s="851"/>
      <c r="BN9" s="852"/>
      <c r="BO9" s="852"/>
      <c r="BP9" s="852"/>
      <c r="BQ9" s="852"/>
      <c r="BR9" s="852"/>
      <c r="BS9" s="852"/>
      <c r="BT9" s="852"/>
      <c r="BU9" s="852"/>
      <c r="BV9" s="852"/>
      <c r="BW9" s="852"/>
      <c r="BX9" s="852"/>
      <c r="BY9" s="852"/>
      <c r="BZ9" s="852"/>
      <c r="CA9" s="852"/>
      <c r="CB9" s="852"/>
      <c r="CC9" s="852"/>
      <c r="CD9" s="852"/>
      <c r="CE9" s="852"/>
      <c r="CF9" s="852"/>
      <c r="CG9" s="853"/>
      <c r="CH9" s="35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24"/>
      <c r="CX9" s="840" t="s">
        <v>19</v>
      </c>
      <c r="CY9" s="840"/>
      <c r="CZ9" s="841"/>
      <c r="DA9" s="841"/>
      <c r="DB9" s="841"/>
      <c r="DC9" s="841"/>
      <c r="DD9" s="841"/>
      <c r="DE9" s="841"/>
      <c r="DF9" s="841"/>
      <c r="DG9" s="829" t="s">
        <v>20</v>
      </c>
      <c r="DH9" s="829"/>
      <c r="DI9" s="26"/>
    </row>
    <row r="10" spans="4:115" ht="10.5" customHeight="1">
      <c r="D10" s="22"/>
      <c r="E10" s="1"/>
      <c r="F10" s="1"/>
      <c r="G10" s="31"/>
      <c r="H10" s="857"/>
      <c r="I10" s="858"/>
      <c r="J10" s="858"/>
      <c r="K10" s="858"/>
      <c r="L10" s="858"/>
      <c r="M10" s="858"/>
      <c r="N10" s="858"/>
      <c r="O10" s="858"/>
      <c r="P10" s="858"/>
      <c r="Q10" s="858"/>
      <c r="R10" s="858"/>
      <c r="S10" s="858"/>
      <c r="T10" s="858"/>
      <c r="U10" s="858"/>
      <c r="V10" s="858"/>
      <c r="W10" s="858"/>
      <c r="X10" s="858"/>
      <c r="Y10" s="858"/>
      <c r="Z10" s="858"/>
      <c r="AA10" s="858"/>
      <c r="AB10" s="858"/>
      <c r="AC10" s="858"/>
      <c r="AD10" s="858"/>
      <c r="AE10" s="858"/>
      <c r="AF10" s="858"/>
      <c r="AG10" s="858"/>
      <c r="AH10" s="859"/>
      <c r="AJ10" s="830" t="s">
        <v>90</v>
      </c>
      <c r="AK10" s="642"/>
      <c r="AL10" s="642"/>
      <c r="AM10" s="642"/>
      <c r="AN10" s="643"/>
      <c r="AO10" s="37"/>
      <c r="AP10" s="831" t="s">
        <v>100</v>
      </c>
      <c r="AQ10" s="832"/>
      <c r="AR10" s="832"/>
      <c r="AS10" s="832"/>
      <c r="AT10" s="832"/>
      <c r="AU10" s="832"/>
      <c r="AV10" s="832"/>
      <c r="AW10" s="833"/>
      <c r="AX10" s="38"/>
      <c r="AY10" s="831" t="s">
        <v>101</v>
      </c>
      <c r="AZ10" s="837"/>
      <c r="BA10" s="1"/>
      <c r="BB10" s="1"/>
      <c r="BC10" s="1"/>
      <c r="BD10" s="1"/>
      <c r="BE10" s="1"/>
      <c r="BF10" s="1"/>
      <c r="BG10" s="1"/>
      <c r="BH10" s="1"/>
      <c r="BI10" s="1"/>
      <c r="BJ10" s="1"/>
      <c r="BM10" s="39"/>
      <c r="BN10" s="5" t="s">
        <v>21</v>
      </c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40"/>
      <c r="CA10" s="40"/>
      <c r="CB10" s="41"/>
      <c r="CC10" s="14"/>
      <c r="CD10" s="15"/>
      <c r="CE10" s="15"/>
      <c r="CF10" s="15"/>
      <c r="CG10" s="15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21"/>
      <c r="CX10" s="840" t="s">
        <v>22</v>
      </c>
      <c r="CY10" s="840"/>
      <c r="CZ10" s="841"/>
      <c r="DA10" s="841"/>
      <c r="DB10" s="841"/>
      <c r="DC10" s="841"/>
      <c r="DD10" s="841"/>
      <c r="DE10" s="841"/>
      <c r="DF10" s="841"/>
      <c r="DG10" s="829" t="s">
        <v>20</v>
      </c>
      <c r="DH10" s="829"/>
      <c r="DI10" s="26"/>
    </row>
    <row r="11" spans="4:115" ht="10.5" customHeight="1">
      <c r="D11" s="799" t="s">
        <v>23</v>
      </c>
      <c r="E11" s="800"/>
      <c r="F11" s="800"/>
      <c r="G11" s="801"/>
      <c r="H11" s="805" t="s">
        <v>97</v>
      </c>
      <c r="I11" s="806"/>
      <c r="J11" s="806"/>
      <c r="K11" s="806"/>
      <c r="L11" s="806"/>
      <c r="M11" s="806"/>
      <c r="N11" s="806"/>
      <c r="O11" s="806"/>
      <c r="P11" s="806"/>
      <c r="Q11" s="806"/>
      <c r="R11" s="806"/>
      <c r="S11" s="806"/>
      <c r="T11" s="806"/>
      <c r="U11" s="806"/>
      <c r="V11" s="806"/>
      <c r="W11" s="806"/>
      <c r="X11" s="806"/>
      <c r="Y11" s="806"/>
      <c r="Z11" s="806"/>
      <c r="AA11" s="806"/>
      <c r="AB11" s="806"/>
      <c r="AC11" s="806"/>
      <c r="AD11" s="806"/>
      <c r="AE11" s="806"/>
      <c r="AF11" s="806"/>
      <c r="AG11" s="806"/>
      <c r="AH11" s="807"/>
      <c r="AJ11" s="644"/>
      <c r="AK11" s="645"/>
      <c r="AL11" s="645"/>
      <c r="AM11" s="645"/>
      <c r="AN11" s="646"/>
      <c r="AO11" s="37"/>
      <c r="AP11" s="834"/>
      <c r="AQ11" s="835"/>
      <c r="AR11" s="835"/>
      <c r="AS11" s="835"/>
      <c r="AT11" s="835"/>
      <c r="AU11" s="835"/>
      <c r="AV11" s="835"/>
      <c r="AW11" s="836"/>
      <c r="AX11" s="38"/>
      <c r="AY11" s="838"/>
      <c r="AZ11" s="839"/>
      <c r="BA11" s="1"/>
      <c r="BB11" s="1"/>
      <c r="BC11" s="1"/>
      <c r="BD11" s="1"/>
      <c r="BE11" s="1"/>
      <c r="BF11" s="1"/>
      <c r="BG11" s="1"/>
      <c r="BH11" s="1"/>
      <c r="BI11" s="1"/>
      <c r="BJ11" s="1"/>
      <c r="BM11" s="21"/>
      <c r="BN11" s="1"/>
      <c r="BO11" s="1"/>
      <c r="BP11" s="1" t="str">
        <f>IF(DK5=1,"①","１") &amp;"．"</f>
        <v>１．</v>
      </c>
      <c r="BQ11" s="1"/>
      <c r="BR11" s="1" t="s">
        <v>24</v>
      </c>
      <c r="BS11" s="1"/>
      <c r="BT11" s="1"/>
      <c r="BU11" s="1"/>
      <c r="BV11" s="1"/>
      <c r="BW11" s="1"/>
      <c r="BX11" s="1"/>
      <c r="BY11" s="1"/>
      <c r="BZ11" s="7"/>
      <c r="CA11" s="7"/>
      <c r="CB11" s="42"/>
      <c r="CC11" s="21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21"/>
      <c r="CX11" s="1"/>
      <c r="CY11" s="1"/>
      <c r="CZ11" s="1" t="str">
        <f>IF(DK13=3,"③","３") &amp;"．"</f>
        <v>３．</v>
      </c>
      <c r="DA11" s="1"/>
      <c r="DB11" s="1" t="s">
        <v>25</v>
      </c>
      <c r="DC11" s="1"/>
      <c r="DD11" s="1"/>
      <c r="DE11" s="1"/>
      <c r="DF11" s="1"/>
      <c r="DG11" s="1"/>
      <c r="DH11" s="1"/>
      <c r="DI11" s="26"/>
    </row>
    <row r="12" spans="4:115" ht="10.5" customHeight="1">
      <c r="D12" s="802"/>
      <c r="E12" s="803"/>
      <c r="F12" s="803"/>
      <c r="G12" s="804"/>
      <c r="H12" s="808"/>
      <c r="I12" s="809"/>
      <c r="J12" s="809"/>
      <c r="K12" s="809"/>
      <c r="L12" s="809"/>
      <c r="M12" s="809"/>
      <c r="N12" s="809"/>
      <c r="O12" s="809"/>
      <c r="P12" s="809"/>
      <c r="Q12" s="809"/>
      <c r="R12" s="809"/>
      <c r="S12" s="809"/>
      <c r="T12" s="809"/>
      <c r="U12" s="809"/>
      <c r="V12" s="809"/>
      <c r="W12" s="809"/>
      <c r="X12" s="809"/>
      <c r="Y12" s="809"/>
      <c r="Z12" s="809"/>
      <c r="AA12" s="809"/>
      <c r="AB12" s="809"/>
      <c r="AC12" s="809"/>
      <c r="AD12" s="809"/>
      <c r="AE12" s="809"/>
      <c r="AF12" s="809"/>
      <c r="AG12" s="809"/>
      <c r="AH12" s="810"/>
      <c r="AJ12" s="5" t="s">
        <v>26</v>
      </c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M12" s="21"/>
      <c r="BN12" s="1"/>
      <c r="BO12" s="1"/>
      <c r="BP12" s="1" t="str">
        <f>IF(DK5=2,"②","２") &amp;"．"</f>
        <v>２．</v>
      </c>
      <c r="BQ12" s="1"/>
      <c r="BR12" s="1" t="s">
        <v>27</v>
      </c>
      <c r="BS12" s="1"/>
      <c r="BT12" s="1"/>
      <c r="BU12" s="1"/>
      <c r="BV12" s="1"/>
      <c r="BW12" s="1"/>
      <c r="BX12" s="1"/>
      <c r="BY12" s="1"/>
      <c r="BZ12" s="7"/>
      <c r="CA12" s="7"/>
      <c r="CB12" s="42"/>
      <c r="CC12" s="21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21"/>
      <c r="CX12" s="7"/>
      <c r="CY12" s="7"/>
      <c r="CZ12" s="811"/>
      <c r="DA12" s="811"/>
      <c r="DB12" s="1" t="s">
        <v>28</v>
      </c>
      <c r="DC12" s="811"/>
      <c r="DD12" s="811"/>
      <c r="DE12" s="1" t="s">
        <v>29</v>
      </c>
      <c r="DF12" s="811"/>
      <c r="DG12" s="811"/>
      <c r="DH12" s="1" t="s">
        <v>30</v>
      </c>
      <c r="DI12" s="42"/>
    </row>
    <row r="13" spans="4:115" ht="10.5" customHeight="1" thickBot="1">
      <c r="D13" s="799" t="s">
        <v>31</v>
      </c>
      <c r="E13" s="800"/>
      <c r="F13" s="800"/>
      <c r="G13" s="801"/>
      <c r="H13" s="805" t="s">
        <v>96</v>
      </c>
      <c r="I13" s="806"/>
      <c r="J13" s="806"/>
      <c r="K13" s="806"/>
      <c r="L13" s="806"/>
      <c r="M13" s="806"/>
      <c r="N13" s="806"/>
      <c r="O13" s="806"/>
      <c r="P13" s="806"/>
      <c r="Q13" s="806"/>
      <c r="R13" s="806"/>
      <c r="S13" s="806"/>
      <c r="T13" s="806"/>
      <c r="U13" s="806"/>
      <c r="V13" s="806"/>
      <c r="W13" s="806"/>
      <c r="X13" s="806"/>
      <c r="Y13" s="806"/>
      <c r="Z13" s="806"/>
      <c r="AA13" s="806"/>
      <c r="AB13" s="806"/>
      <c r="AC13" s="806"/>
      <c r="AD13" s="806"/>
      <c r="AE13" s="815"/>
      <c r="AF13" s="817" t="s">
        <v>32</v>
      </c>
      <c r="AG13" s="818"/>
      <c r="AH13" s="819"/>
      <c r="AJ13" s="37"/>
      <c r="AK13" s="823" t="s">
        <v>87</v>
      </c>
      <c r="AL13" s="824"/>
      <c r="AM13" s="824"/>
      <c r="AN13" s="824"/>
      <c r="AO13" s="824"/>
      <c r="AP13" s="824"/>
      <c r="AQ13" s="824"/>
      <c r="AR13" s="824"/>
      <c r="AS13" s="824"/>
      <c r="AT13" s="824"/>
      <c r="AU13" s="824"/>
      <c r="AV13" s="824"/>
      <c r="AW13" s="824"/>
      <c r="AX13" s="824"/>
      <c r="AY13" s="824"/>
      <c r="AZ13" s="824"/>
      <c r="BA13" s="824"/>
      <c r="BB13" s="824"/>
      <c r="BC13" s="824"/>
      <c r="BD13" s="824"/>
      <c r="BE13" s="824"/>
      <c r="BF13" s="824"/>
      <c r="BG13" s="824"/>
      <c r="BH13" s="824"/>
      <c r="BI13" s="824"/>
      <c r="BJ13" s="825"/>
      <c r="BM13" s="43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36"/>
      <c r="CA13" s="36"/>
      <c r="CB13" s="45"/>
      <c r="CC13" s="21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43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45"/>
    </row>
    <row r="14" spans="4:115" ht="10.5" customHeight="1">
      <c r="D14" s="812"/>
      <c r="E14" s="813"/>
      <c r="F14" s="813"/>
      <c r="G14" s="814"/>
      <c r="H14" s="783"/>
      <c r="I14" s="784"/>
      <c r="J14" s="784"/>
      <c r="K14" s="784"/>
      <c r="L14" s="784"/>
      <c r="M14" s="784"/>
      <c r="N14" s="784"/>
      <c r="O14" s="784"/>
      <c r="P14" s="784"/>
      <c r="Q14" s="784"/>
      <c r="R14" s="784"/>
      <c r="S14" s="784"/>
      <c r="T14" s="784"/>
      <c r="U14" s="784"/>
      <c r="V14" s="784"/>
      <c r="W14" s="784"/>
      <c r="X14" s="784"/>
      <c r="Y14" s="784"/>
      <c r="Z14" s="784"/>
      <c r="AA14" s="784"/>
      <c r="AB14" s="784"/>
      <c r="AC14" s="784"/>
      <c r="AD14" s="784"/>
      <c r="AE14" s="816"/>
      <c r="AF14" s="820"/>
      <c r="AG14" s="821"/>
      <c r="AH14" s="822"/>
      <c r="AJ14" s="37"/>
      <c r="AK14" s="826"/>
      <c r="AL14" s="827"/>
      <c r="AM14" s="827"/>
      <c r="AN14" s="827"/>
      <c r="AO14" s="827"/>
      <c r="AP14" s="827"/>
      <c r="AQ14" s="827"/>
      <c r="AR14" s="827"/>
      <c r="AS14" s="827"/>
      <c r="AT14" s="827"/>
      <c r="AU14" s="827"/>
      <c r="AV14" s="827"/>
      <c r="AW14" s="827"/>
      <c r="AX14" s="827"/>
      <c r="AY14" s="827"/>
      <c r="AZ14" s="827"/>
      <c r="BA14" s="827"/>
      <c r="BB14" s="827"/>
      <c r="BC14" s="827"/>
      <c r="BD14" s="827"/>
      <c r="BE14" s="827"/>
      <c r="BF14" s="827"/>
      <c r="BG14" s="827"/>
      <c r="BH14" s="827"/>
      <c r="BI14" s="827"/>
      <c r="BJ14" s="828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</row>
    <row r="15" spans="4:115" ht="10.5" customHeight="1">
      <c r="D15" s="46"/>
      <c r="E15" s="34"/>
      <c r="F15" s="34"/>
      <c r="G15" s="47"/>
      <c r="H15" s="34"/>
      <c r="I15" s="34"/>
      <c r="J15" s="34"/>
      <c r="K15" s="3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34" t="s">
        <v>33</v>
      </c>
      <c r="X15" s="34" t="s">
        <v>34</v>
      </c>
      <c r="Y15" s="34" t="s">
        <v>35</v>
      </c>
      <c r="Z15" s="1" t="s">
        <v>36</v>
      </c>
      <c r="AA15" s="1" t="s">
        <v>37</v>
      </c>
      <c r="AB15" s="37" t="s">
        <v>38</v>
      </c>
      <c r="AC15" s="783" t="s">
        <v>98</v>
      </c>
      <c r="AD15" s="784"/>
      <c r="AE15" s="784"/>
      <c r="AF15" s="784"/>
      <c r="AG15" s="784"/>
      <c r="AH15" s="784"/>
      <c r="AI15" s="784"/>
      <c r="AJ15" s="784"/>
      <c r="AK15" s="784"/>
      <c r="AL15" s="784"/>
      <c r="AM15" s="784"/>
      <c r="AN15" s="784"/>
      <c r="AO15" s="48"/>
      <c r="AP15" s="48"/>
      <c r="AQ15" s="49"/>
      <c r="AR15" s="49"/>
      <c r="AS15" s="49"/>
      <c r="AT15" s="49"/>
      <c r="AU15" s="49"/>
      <c r="AV15" s="49" t="s">
        <v>39</v>
      </c>
      <c r="AW15" s="49" t="s">
        <v>40</v>
      </c>
      <c r="AX15" s="49" t="s">
        <v>41</v>
      </c>
      <c r="AY15" s="785" t="s">
        <v>91</v>
      </c>
      <c r="AZ15" s="786"/>
      <c r="BA15" s="786"/>
      <c r="BB15" s="786"/>
      <c r="BC15" s="786"/>
      <c r="BD15" s="786"/>
      <c r="BE15" s="786"/>
      <c r="BF15" s="786"/>
      <c r="BG15" s="786"/>
      <c r="BH15" s="786"/>
      <c r="BI15" s="786"/>
      <c r="BJ15" s="787"/>
    </row>
    <row r="16" spans="4:115" ht="10.5" customHeight="1">
      <c r="D16" s="788" t="s">
        <v>42</v>
      </c>
      <c r="E16" s="789"/>
      <c r="F16" s="789"/>
      <c r="G16" s="789"/>
      <c r="H16" s="789"/>
      <c r="I16" s="789"/>
      <c r="J16" s="790"/>
      <c r="K16" s="794" t="s">
        <v>43</v>
      </c>
      <c r="L16" s="794"/>
      <c r="M16" s="794"/>
      <c r="N16" s="794"/>
      <c r="O16" s="794"/>
      <c r="P16" s="794"/>
      <c r="Q16" s="794"/>
      <c r="R16" s="794"/>
      <c r="S16" s="794"/>
      <c r="T16" s="794"/>
      <c r="U16" s="794"/>
      <c r="V16" s="794"/>
      <c r="W16" s="794"/>
      <c r="X16" s="794"/>
      <c r="Y16" s="794"/>
      <c r="Z16" s="794"/>
      <c r="AA16" s="794"/>
      <c r="AB16" s="794"/>
      <c r="AC16" s="794"/>
      <c r="AD16" s="794"/>
      <c r="AE16" s="794"/>
      <c r="AF16" s="794"/>
      <c r="AG16" s="794"/>
      <c r="AH16" s="794"/>
      <c r="AI16" s="794"/>
      <c r="AJ16" s="794"/>
      <c r="AK16" s="794"/>
      <c r="AL16" s="794"/>
      <c r="AM16" s="794"/>
      <c r="AN16" s="794"/>
      <c r="AO16" s="794"/>
      <c r="AP16" s="794"/>
      <c r="AQ16" s="794"/>
      <c r="AR16" s="794"/>
      <c r="AS16" s="794"/>
      <c r="AT16" s="794"/>
      <c r="AU16" s="794"/>
      <c r="AV16" s="794"/>
      <c r="AW16" s="794"/>
      <c r="AX16" s="794"/>
      <c r="AY16" s="794"/>
      <c r="AZ16" s="794"/>
      <c r="BA16" s="794"/>
      <c r="BB16" s="794"/>
      <c r="BC16" s="794"/>
      <c r="BD16" s="794"/>
      <c r="BE16" s="794"/>
      <c r="BF16" s="794"/>
      <c r="BG16" s="794"/>
      <c r="BH16" s="794"/>
      <c r="BI16" s="794"/>
      <c r="BJ16" s="795"/>
      <c r="BK16" s="50"/>
      <c r="BL16" s="51"/>
      <c r="BM16" s="52"/>
      <c r="BN16" s="52"/>
      <c r="BO16" s="52"/>
      <c r="BP16" s="52"/>
      <c r="BQ16" s="52"/>
      <c r="BR16" s="52"/>
      <c r="BS16" s="52"/>
      <c r="BT16" s="52" t="s">
        <v>44</v>
      </c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3"/>
      <c r="DJ16" s="53"/>
      <c r="DK16" s="54"/>
    </row>
    <row r="17" spans="4:115" ht="10.5" customHeight="1">
      <c r="D17" s="791"/>
      <c r="E17" s="792"/>
      <c r="F17" s="792"/>
      <c r="G17" s="792"/>
      <c r="H17" s="792"/>
      <c r="I17" s="792"/>
      <c r="J17" s="793"/>
      <c r="K17" s="796"/>
      <c r="L17" s="756"/>
      <c r="M17" s="756"/>
      <c r="N17" s="756"/>
      <c r="O17" s="756"/>
      <c r="P17" s="756"/>
      <c r="Q17" s="756"/>
      <c r="R17" s="756"/>
      <c r="S17" s="756"/>
      <c r="T17" s="756"/>
      <c r="U17" s="756"/>
      <c r="V17" s="756"/>
      <c r="W17" s="757"/>
      <c r="X17" s="755"/>
      <c r="Y17" s="756"/>
      <c r="Z17" s="756"/>
      <c r="AA17" s="756"/>
      <c r="AB17" s="756"/>
      <c r="AC17" s="756"/>
      <c r="AD17" s="756"/>
      <c r="AE17" s="756"/>
      <c r="AF17" s="756"/>
      <c r="AG17" s="756"/>
      <c r="AH17" s="756"/>
      <c r="AI17" s="756"/>
      <c r="AJ17" s="757"/>
      <c r="AK17" s="755"/>
      <c r="AL17" s="756"/>
      <c r="AM17" s="756"/>
      <c r="AN17" s="756"/>
      <c r="AO17" s="756"/>
      <c r="AP17" s="756"/>
      <c r="AQ17" s="756"/>
      <c r="AR17" s="756"/>
      <c r="AS17" s="756"/>
      <c r="AT17" s="756"/>
      <c r="AU17" s="756"/>
      <c r="AV17" s="756"/>
      <c r="AW17" s="757"/>
      <c r="AX17" s="797"/>
      <c r="AY17" s="798"/>
      <c r="AZ17" s="756"/>
      <c r="BA17" s="756"/>
      <c r="BB17" s="756"/>
      <c r="BC17" s="756"/>
      <c r="BD17" s="756"/>
      <c r="BE17" s="756"/>
      <c r="BF17" s="756"/>
      <c r="BG17" s="756"/>
      <c r="BH17" s="756"/>
      <c r="BI17" s="756"/>
      <c r="BJ17" s="757"/>
      <c r="BK17" s="58"/>
      <c r="BL17" s="755"/>
      <c r="BM17" s="756"/>
      <c r="BN17" s="756"/>
      <c r="BO17" s="756"/>
      <c r="BP17" s="756"/>
      <c r="BQ17" s="756"/>
      <c r="BR17" s="756"/>
      <c r="BS17" s="756"/>
      <c r="BT17" s="756"/>
      <c r="BU17" s="756"/>
      <c r="BV17" s="756"/>
      <c r="BW17" s="756"/>
      <c r="BX17" s="757"/>
      <c r="BY17" s="763"/>
      <c r="BZ17" s="764"/>
      <c r="CA17" s="764"/>
      <c r="CB17" s="764"/>
      <c r="CC17" s="764"/>
      <c r="CD17" s="764"/>
      <c r="CE17" s="764"/>
      <c r="CF17" s="764"/>
      <c r="CG17" s="764"/>
      <c r="CH17" s="764"/>
      <c r="CI17" s="764"/>
      <c r="CJ17" s="764"/>
      <c r="CK17" s="765"/>
      <c r="CL17" s="755"/>
      <c r="CM17" s="756"/>
      <c r="CN17" s="756"/>
      <c r="CO17" s="756"/>
      <c r="CP17" s="756"/>
      <c r="CQ17" s="756"/>
      <c r="CR17" s="756"/>
      <c r="CS17" s="756"/>
      <c r="CT17" s="756"/>
      <c r="CU17" s="756"/>
      <c r="CV17" s="756"/>
      <c r="CW17" s="756"/>
      <c r="CX17" s="757"/>
      <c r="CY17" s="755"/>
      <c r="CZ17" s="756"/>
      <c r="DA17" s="756"/>
      <c r="DB17" s="756"/>
      <c r="DC17" s="756"/>
      <c r="DD17" s="756"/>
      <c r="DE17" s="756"/>
      <c r="DF17" s="756"/>
      <c r="DG17" s="756"/>
      <c r="DH17" s="756"/>
      <c r="DI17" s="756"/>
      <c r="DJ17" s="756"/>
      <c r="DK17" s="757"/>
    </row>
    <row r="18" spans="4:115" ht="10.5" customHeight="1">
      <c r="D18" s="791"/>
      <c r="E18" s="792"/>
      <c r="F18" s="792"/>
      <c r="G18" s="792"/>
      <c r="H18" s="792"/>
      <c r="I18" s="792"/>
      <c r="J18" s="793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759"/>
      <c r="X18" s="758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759"/>
      <c r="AK18" s="758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759"/>
      <c r="AX18" s="758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759"/>
      <c r="BK18" s="58"/>
      <c r="BL18" s="758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759"/>
      <c r="BY18" s="766"/>
      <c r="BZ18" s="767"/>
      <c r="CA18" s="767"/>
      <c r="CB18" s="767"/>
      <c r="CC18" s="767"/>
      <c r="CD18" s="767"/>
      <c r="CE18" s="767"/>
      <c r="CF18" s="767"/>
      <c r="CG18" s="767"/>
      <c r="CH18" s="767"/>
      <c r="CI18" s="767"/>
      <c r="CJ18" s="767"/>
      <c r="CK18" s="768"/>
      <c r="CL18" s="758"/>
      <c r="CM18" s="206"/>
      <c r="CN18" s="206"/>
      <c r="CO18" s="206"/>
      <c r="CP18" s="206"/>
      <c r="CQ18" s="206"/>
      <c r="CR18" s="206"/>
      <c r="CS18" s="206"/>
      <c r="CT18" s="206"/>
      <c r="CU18" s="206"/>
      <c r="CV18" s="206"/>
      <c r="CW18" s="206"/>
      <c r="CX18" s="759"/>
      <c r="CY18" s="758"/>
      <c r="CZ18" s="206"/>
      <c r="DA18" s="206"/>
      <c r="DB18" s="206"/>
      <c r="DC18" s="206"/>
      <c r="DD18" s="206"/>
      <c r="DE18" s="206"/>
      <c r="DF18" s="206"/>
      <c r="DG18" s="206"/>
      <c r="DH18" s="206"/>
      <c r="DI18" s="206"/>
      <c r="DJ18" s="206"/>
      <c r="DK18" s="759"/>
    </row>
    <row r="19" spans="4:115" ht="10.5" customHeight="1" thickBot="1">
      <c r="D19" s="772" t="s">
        <v>45</v>
      </c>
      <c r="E19" s="773"/>
      <c r="F19" s="773"/>
      <c r="G19" s="773"/>
      <c r="H19" s="773"/>
      <c r="I19" s="773"/>
      <c r="J19" s="774"/>
      <c r="K19" s="761"/>
      <c r="L19" s="761"/>
      <c r="M19" s="761"/>
      <c r="N19" s="761"/>
      <c r="O19" s="761"/>
      <c r="P19" s="761"/>
      <c r="Q19" s="761"/>
      <c r="R19" s="761"/>
      <c r="S19" s="761"/>
      <c r="T19" s="761"/>
      <c r="U19" s="761"/>
      <c r="V19" s="761"/>
      <c r="W19" s="762"/>
      <c r="X19" s="760"/>
      <c r="Y19" s="761"/>
      <c r="Z19" s="761"/>
      <c r="AA19" s="761"/>
      <c r="AB19" s="761"/>
      <c r="AC19" s="761"/>
      <c r="AD19" s="761"/>
      <c r="AE19" s="761"/>
      <c r="AF19" s="761"/>
      <c r="AG19" s="761"/>
      <c r="AH19" s="761"/>
      <c r="AI19" s="761"/>
      <c r="AJ19" s="762"/>
      <c r="AK19" s="760"/>
      <c r="AL19" s="761"/>
      <c r="AM19" s="761"/>
      <c r="AN19" s="761"/>
      <c r="AO19" s="761"/>
      <c r="AP19" s="761"/>
      <c r="AQ19" s="761"/>
      <c r="AR19" s="761"/>
      <c r="AS19" s="761"/>
      <c r="AT19" s="761"/>
      <c r="AU19" s="761"/>
      <c r="AV19" s="761"/>
      <c r="AW19" s="762"/>
      <c r="AX19" s="758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759"/>
      <c r="BK19" s="58"/>
      <c r="BL19" s="760"/>
      <c r="BM19" s="761"/>
      <c r="BN19" s="761"/>
      <c r="BO19" s="761"/>
      <c r="BP19" s="761"/>
      <c r="BQ19" s="761"/>
      <c r="BR19" s="761"/>
      <c r="BS19" s="761"/>
      <c r="BT19" s="761"/>
      <c r="BU19" s="761"/>
      <c r="BV19" s="761"/>
      <c r="BW19" s="761"/>
      <c r="BX19" s="762"/>
      <c r="BY19" s="769"/>
      <c r="BZ19" s="770"/>
      <c r="CA19" s="770"/>
      <c r="CB19" s="770"/>
      <c r="CC19" s="770"/>
      <c r="CD19" s="770"/>
      <c r="CE19" s="770"/>
      <c r="CF19" s="770"/>
      <c r="CG19" s="770"/>
      <c r="CH19" s="770"/>
      <c r="CI19" s="770"/>
      <c r="CJ19" s="770"/>
      <c r="CK19" s="771"/>
      <c r="CL19" s="758"/>
      <c r="CM19" s="206"/>
      <c r="CN19" s="206"/>
      <c r="CO19" s="206"/>
      <c r="CP19" s="206"/>
      <c r="CQ19" s="206"/>
      <c r="CR19" s="206"/>
      <c r="CS19" s="206"/>
      <c r="CT19" s="206"/>
      <c r="CU19" s="206"/>
      <c r="CV19" s="206"/>
      <c r="CW19" s="206"/>
      <c r="CX19" s="759"/>
      <c r="CY19" s="758"/>
      <c r="CZ19" s="206"/>
      <c r="DA19" s="206"/>
      <c r="DB19" s="206"/>
      <c r="DC19" s="206"/>
      <c r="DD19" s="206"/>
      <c r="DE19" s="206"/>
      <c r="DF19" s="206"/>
      <c r="DG19" s="206"/>
      <c r="DH19" s="206"/>
      <c r="DI19" s="206"/>
      <c r="DJ19" s="206"/>
      <c r="DK19" s="759"/>
    </row>
    <row r="20" spans="4:115" ht="10.5" customHeight="1">
      <c r="D20" s="772"/>
      <c r="E20" s="773"/>
      <c r="F20" s="773"/>
      <c r="G20" s="773"/>
      <c r="H20" s="773"/>
      <c r="I20" s="773"/>
      <c r="J20" s="774"/>
      <c r="K20" s="778" t="s">
        <v>46</v>
      </c>
      <c r="L20" s="779"/>
      <c r="M20" s="780"/>
      <c r="N20" s="752" t="s">
        <v>47</v>
      </c>
      <c r="O20" s="752"/>
      <c r="P20" s="752"/>
      <c r="Q20" s="752"/>
      <c r="R20" s="752"/>
      <c r="S20" s="752"/>
      <c r="T20" s="752"/>
      <c r="U20" s="752"/>
      <c r="V20" s="752"/>
      <c r="W20" s="752"/>
      <c r="X20" s="752" t="s">
        <v>46</v>
      </c>
      <c r="Y20" s="752"/>
      <c r="Z20" s="752"/>
      <c r="AA20" s="752" t="s">
        <v>47</v>
      </c>
      <c r="AB20" s="752"/>
      <c r="AC20" s="752"/>
      <c r="AD20" s="752"/>
      <c r="AE20" s="752"/>
      <c r="AF20" s="752"/>
      <c r="AG20" s="752"/>
      <c r="AH20" s="752"/>
      <c r="AI20" s="752"/>
      <c r="AJ20" s="752"/>
      <c r="AK20" s="752" t="s">
        <v>46</v>
      </c>
      <c r="AL20" s="752"/>
      <c r="AM20" s="752"/>
      <c r="AN20" s="752" t="s">
        <v>47</v>
      </c>
      <c r="AO20" s="752"/>
      <c r="AP20" s="752"/>
      <c r="AQ20" s="752"/>
      <c r="AR20" s="752"/>
      <c r="AS20" s="752"/>
      <c r="AT20" s="752"/>
      <c r="AU20" s="752"/>
      <c r="AV20" s="752"/>
      <c r="AW20" s="752"/>
      <c r="AX20" s="752" t="s">
        <v>46</v>
      </c>
      <c r="AY20" s="752"/>
      <c r="AZ20" s="752"/>
      <c r="BA20" s="778" t="s">
        <v>47</v>
      </c>
      <c r="BB20" s="779"/>
      <c r="BC20" s="779"/>
      <c r="BD20" s="779"/>
      <c r="BE20" s="779"/>
      <c r="BF20" s="779"/>
      <c r="BG20" s="779"/>
      <c r="BH20" s="779"/>
      <c r="BI20" s="779"/>
      <c r="BJ20" s="781"/>
      <c r="BK20" s="1"/>
      <c r="BL20" s="782" t="s">
        <v>46</v>
      </c>
      <c r="BM20" s="752"/>
      <c r="BN20" s="752"/>
      <c r="BO20" s="752" t="s">
        <v>47</v>
      </c>
      <c r="BP20" s="752"/>
      <c r="BQ20" s="752"/>
      <c r="BR20" s="752"/>
      <c r="BS20" s="752"/>
      <c r="BT20" s="752"/>
      <c r="BU20" s="752"/>
      <c r="BV20" s="752"/>
      <c r="BW20" s="752"/>
      <c r="BX20" s="752"/>
      <c r="BY20" s="752" t="s">
        <v>46</v>
      </c>
      <c r="BZ20" s="752"/>
      <c r="CA20" s="752"/>
      <c r="CB20" s="752" t="s">
        <v>47</v>
      </c>
      <c r="CC20" s="752"/>
      <c r="CD20" s="752"/>
      <c r="CE20" s="752"/>
      <c r="CF20" s="752"/>
      <c r="CG20" s="752"/>
      <c r="CH20" s="752"/>
      <c r="CI20" s="752"/>
      <c r="CJ20" s="752"/>
      <c r="CK20" s="752"/>
      <c r="CL20" s="752" t="s">
        <v>46</v>
      </c>
      <c r="CM20" s="752"/>
      <c r="CN20" s="752"/>
      <c r="CO20" s="752" t="s">
        <v>47</v>
      </c>
      <c r="CP20" s="752"/>
      <c r="CQ20" s="752"/>
      <c r="CR20" s="752"/>
      <c r="CS20" s="752"/>
      <c r="CT20" s="752"/>
      <c r="CU20" s="752"/>
      <c r="CV20" s="752"/>
      <c r="CW20" s="752"/>
      <c r="CX20" s="752"/>
      <c r="CY20" s="752" t="s">
        <v>46</v>
      </c>
      <c r="CZ20" s="752"/>
      <c r="DA20" s="752"/>
      <c r="DB20" s="778" t="s">
        <v>47</v>
      </c>
      <c r="DC20" s="779"/>
      <c r="DD20" s="779"/>
      <c r="DE20" s="779"/>
      <c r="DF20" s="779"/>
      <c r="DG20" s="779"/>
      <c r="DH20" s="779"/>
      <c r="DI20" s="779"/>
      <c r="DJ20" s="779"/>
      <c r="DK20" s="781"/>
    </row>
    <row r="21" spans="4:115" ht="10.5" customHeight="1">
      <c r="D21" s="775"/>
      <c r="E21" s="776"/>
      <c r="F21" s="776"/>
      <c r="G21" s="776"/>
      <c r="H21" s="776"/>
      <c r="I21" s="776"/>
      <c r="J21" s="777"/>
      <c r="K21" s="732" t="s">
        <v>48</v>
      </c>
      <c r="L21" s="733"/>
      <c r="M21" s="753"/>
      <c r="N21" s="732" t="s">
        <v>49</v>
      </c>
      <c r="O21" s="733"/>
      <c r="P21" s="733"/>
      <c r="Q21" s="733"/>
      <c r="R21" s="733"/>
      <c r="S21" s="733"/>
      <c r="T21" s="733"/>
      <c r="U21" s="733"/>
      <c r="V21" s="733"/>
      <c r="W21" s="753"/>
      <c r="X21" s="732" t="s">
        <v>48</v>
      </c>
      <c r="Y21" s="733"/>
      <c r="Z21" s="753"/>
      <c r="AA21" s="732" t="s">
        <v>49</v>
      </c>
      <c r="AB21" s="733"/>
      <c r="AC21" s="733"/>
      <c r="AD21" s="733"/>
      <c r="AE21" s="733"/>
      <c r="AF21" s="733"/>
      <c r="AG21" s="733"/>
      <c r="AH21" s="733"/>
      <c r="AI21" s="733"/>
      <c r="AJ21" s="753"/>
      <c r="AK21" s="732" t="s">
        <v>48</v>
      </c>
      <c r="AL21" s="733"/>
      <c r="AM21" s="753"/>
      <c r="AN21" s="732" t="s">
        <v>49</v>
      </c>
      <c r="AO21" s="733"/>
      <c r="AP21" s="733"/>
      <c r="AQ21" s="733"/>
      <c r="AR21" s="733"/>
      <c r="AS21" s="733"/>
      <c r="AT21" s="733"/>
      <c r="AU21" s="733"/>
      <c r="AV21" s="733"/>
      <c r="AW21" s="753"/>
      <c r="AX21" s="732" t="s">
        <v>48</v>
      </c>
      <c r="AY21" s="733"/>
      <c r="AZ21" s="753"/>
      <c r="BA21" s="732" t="s">
        <v>49</v>
      </c>
      <c r="BB21" s="733"/>
      <c r="BC21" s="733"/>
      <c r="BD21" s="733"/>
      <c r="BE21" s="733"/>
      <c r="BF21" s="733"/>
      <c r="BG21" s="733"/>
      <c r="BH21" s="733"/>
      <c r="BI21" s="733"/>
      <c r="BJ21" s="734"/>
      <c r="BK21" s="60"/>
      <c r="BL21" s="754" t="s">
        <v>48</v>
      </c>
      <c r="BM21" s="733"/>
      <c r="BN21" s="753"/>
      <c r="BO21" s="732" t="s">
        <v>49</v>
      </c>
      <c r="BP21" s="733"/>
      <c r="BQ21" s="733"/>
      <c r="BR21" s="733"/>
      <c r="BS21" s="733"/>
      <c r="BT21" s="733"/>
      <c r="BU21" s="733"/>
      <c r="BV21" s="733"/>
      <c r="BW21" s="733"/>
      <c r="BX21" s="753"/>
      <c r="BY21" s="732" t="s">
        <v>48</v>
      </c>
      <c r="BZ21" s="733"/>
      <c r="CA21" s="753"/>
      <c r="CB21" s="732" t="s">
        <v>49</v>
      </c>
      <c r="CC21" s="733"/>
      <c r="CD21" s="733"/>
      <c r="CE21" s="733"/>
      <c r="CF21" s="733"/>
      <c r="CG21" s="733"/>
      <c r="CH21" s="733"/>
      <c r="CI21" s="733"/>
      <c r="CJ21" s="733"/>
      <c r="CK21" s="753"/>
      <c r="CL21" s="732" t="s">
        <v>48</v>
      </c>
      <c r="CM21" s="733"/>
      <c r="CN21" s="753"/>
      <c r="CO21" s="732" t="s">
        <v>49</v>
      </c>
      <c r="CP21" s="733"/>
      <c r="CQ21" s="733"/>
      <c r="CR21" s="733"/>
      <c r="CS21" s="733"/>
      <c r="CT21" s="733"/>
      <c r="CU21" s="733"/>
      <c r="CV21" s="733"/>
      <c r="CW21" s="733"/>
      <c r="CX21" s="753"/>
      <c r="CY21" s="732" t="s">
        <v>48</v>
      </c>
      <c r="CZ21" s="733"/>
      <c r="DA21" s="753"/>
      <c r="DB21" s="732" t="s">
        <v>49</v>
      </c>
      <c r="DC21" s="733"/>
      <c r="DD21" s="733"/>
      <c r="DE21" s="733"/>
      <c r="DF21" s="733"/>
      <c r="DG21" s="733"/>
      <c r="DH21" s="733"/>
      <c r="DI21" s="733"/>
      <c r="DJ21" s="733"/>
      <c r="DK21" s="734"/>
    </row>
    <row r="22" spans="4:115" ht="10.5" customHeight="1">
      <c r="D22" s="61"/>
      <c r="E22" s="62">
        <v>4</v>
      </c>
      <c r="F22" s="62">
        <v>4</v>
      </c>
      <c r="G22" s="750">
        <v>4</v>
      </c>
      <c r="H22" s="751"/>
      <c r="I22" s="749" t="s">
        <v>29</v>
      </c>
      <c r="J22" s="738"/>
      <c r="K22" s="739">
        <v>11</v>
      </c>
      <c r="L22" s="740"/>
      <c r="M22" s="741"/>
      <c r="N22" s="710">
        <v>2768898</v>
      </c>
      <c r="O22" s="710"/>
      <c r="P22" s="710"/>
      <c r="Q22" s="710"/>
      <c r="R22" s="710"/>
      <c r="S22" s="710"/>
      <c r="T22" s="710"/>
      <c r="U22" s="710"/>
      <c r="V22" s="710"/>
      <c r="W22" s="710"/>
      <c r="X22" s="709">
        <v>1</v>
      </c>
      <c r="Y22" s="709"/>
      <c r="Z22" s="709"/>
      <c r="AA22" s="710">
        <v>363510</v>
      </c>
      <c r="AB22" s="710"/>
      <c r="AC22" s="710"/>
      <c r="AD22" s="710"/>
      <c r="AE22" s="710"/>
      <c r="AF22" s="710"/>
      <c r="AG22" s="710"/>
      <c r="AH22" s="710"/>
      <c r="AI22" s="710"/>
      <c r="AJ22" s="710"/>
      <c r="AK22" s="709">
        <v>0</v>
      </c>
      <c r="AL22" s="709"/>
      <c r="AM22" s="709"/>
      <c r="AN22" s="710">
        <v>0</v>
      </c>
      <c r="AO22" s="710"/>
      <c r="AP22" s="710"/>
      <c r="AQ22" s="710"/>
      <c r="AR22" s="710"/>
      <c r="AS22" s="710"/>
      <c r="AT22" s="710"/>
      <c r="AU22" s="710"/>
      <c r="AV22" s="710"/>
      <c r="AW22" s="710"/>
      <c r="AX22" s="711">
        <f t="shared" ref="AX22:AX36" si="0" xml:space="preserve"> IF(AND(ISBLANK(K22), ISBLANK(X22),ISBLANK(AK22)),"",(K22+X22+AK22))</f>
        <v>12</v>
      </c>
      <c r="AY22" s="711"/>
      <c r="AZ22" s="711"/>
      <c r="BA22" s="697">
        <f t="shared" ref="BA22:BA36" si="1">N22+AA22+AN22</f>
        <v>3132408</v>
      </c>
      <c r="BB22" s="698"/>
      <c r="BC22" s="698"/>
      <c r="BD22" s="698"/>
      <c r="BE22" s="698"/>
      <c r="BF22" s="698"/>
      <c r="BG22" s="698"/>
      <c r="BH22" s="698"/>
      <c r="BI22" s="698"/>
      <c r="BJ22" s="699"/>
      <c r="BK22" s="3"/>
      <c r="BL22" s="742">
        <v>11</v>
      </c>
      <c r="BM22" s="709"/>
      <c r="BN22" s="709"/>
      <c r="BO22" s="710">
        <v>2768898</v>
      </c>
      <c r="BP22" s="710"/>
      <c r="BQ22" s="710"/>
      <c r="BR22" s="710"/>
      <c r="BS22" s="710"/>
      <c r="BT22" s="710"/>
      <c r="BU22" s="710"/>
      <c r="BV22" s="710"/>
      <c r="BW22" s="710"/>
      <c r="BX22" s="710"/>
      <c r="BY22" s="709">
        <v>1</v>
      </c>
      <c r="BZ22" s="709"/>
      <c r="CA22" s="709"/>
      <c r="CB22" s="710">
        <v>363510</v>
      </c>
      <c r="CC22" s="710"/>
      <c r="CD22" s="710"/>
      <c r="CE22" s="710"/>
      <c r="CF22" s="710"/>
      <c r="CG22" s="710"/>
      <c r="CH22" s="710"/>
      <c r="CI22" s="710"/>
      <c r="CJ22" s="710"/>
      <c r="CK22" s="710"/>
      <c r="CL22" s="711">
        <f t="shared" ref="CL22:CL36" si="2" xml:space="preserve"> IF(AND(ISBLANK(BL22), ISBLANK(BY22)),"",(BL22+BY22))</f>
        <v>12</v>
      </c>
      <c r="CM22" s="711"/>
      <c r="CN22" s="711"/>
      <c r="CO22" s="728">
        <f t="shared" ref="CO22:CO36" si="3">BO22+CB22</f>
        <v>3132408</v>
      </c>
      <c r="CP22" s="728"/>
      <c r="CQ22" s="728"/>
      <c r="CR22" s="728"/>
      <c r="CS22" s="728"/>
      <c r="CT22" s="728"/>
      <c r="CU22" s="728"/>
      <c r="CV22" s="728"/>
      <c r="CW22" s="728"/>
      <c r="CX22" s="728"/>
      <c r="CY22" s="709">
        <v>2</v>
      </c>
      <c r="CZ22" s="709"/>
      <c r="DA22" s="709"/>
      <c r="DB22" s="729">
        <v>484550</v>
      </c>
      <c r="DC22" s="730"/>
      <c r="DD22" s="730"/>
      <c r="DE22" s="730"/>
      <c r="DF22" s="730"/>
      <c r="DG22" s="730"/>
      <c r="DH22" s="730"/>
      <c r="DI22" s="730"/>
      <c r="DJ22" s="730"/>
      <c r="DK22" s="731"/>
    </row>
    <row r="23" spans="4:115" ht="10.5" customHeight="1">
      <c r="D23" s="61"/>
      <c r="E23" s="62">
        <v>5</v>
      </c>
      <c r="F23" s="62">
        <v>5</v>
      </c>
      <c r="G23" s="750">
        <v>5</v>
      </c>
      <c r="H23" s="751"/>
      <c r="I23" s="749" t="s">
        <v>29</v>
      </c>
      <c r="J23" s="738"/>
      <c r="K23" s="739">
        <v>11</v>
      </c>
      <c r="L23" s="740"/>
      <c r="M23" s="741"/>
      <c r="N23" s="710">
        <v>2759845</v>
      </c>
      <c r="O23" s="710"/>
      <c r="P23" s="710"/>
      <c r="Q23" s="710"/>
      <c r="R23" s="710"/>
      <c r="S23" s="710"/>
      <c r="T23" s="710"/>
      <c r="U23" s="710"/>
      <c r="V23" s="710"/>
      <c r="W23" s="710"/>
      <c r="X23" s="709">
        <v>1</v>
      </c>
      <c r="Y23" s="709"/>
      <c r="Z23" s="709"/>
      <c r="AA23" s="710">
        <v>366809</v>
      </c>
      <c r="AB23" s="710"/>
      <c r="AC23" s="710"/>
      <c r="AD23" s="710"/>
      <c r="AE23" s="710"/>
      <c r="AF23" s="710"/>
      <c r="AG23" s="710"/>
      <c r="AH23" s="710"/>
      <c r="AI23" s="710"/>
      <c r="AJ23" s="710"/>
      <c r="AK23" s="709">
        <v>1</v>
      </c>
      <c r="AL23" s="709"/>
      <c r="AM23" s="709"/>
      <c r="AN23" s="710">
        <v>154554</v>
      </c>
      <c r="AO23" s="710"/>
      <c r="AP23" s="710"/>
      <c r="AQ23" s="710"/>
      <c r="AR23" s="710"/>
      <c r="AS23" s="710"/>
      <c r="AT23" s="710"/>
      <c r="AU23" s="710"/>
      <c r="AV23" s="710"/>
      <c r="AW23" s="710"/>
      <c r="AX23" s="711">
        <f t="shared" si="0"/>
        <v>13</v>
      </c>
      <c r="AY23" s="711"/>
      <c r="AZ23" s="711"/>
      <c r="BA23" s="697">
        <f t="shared" si="1"/>
        <v>3281208</v>
      </c>
      <c r="BB23" s="698"/>
      <c r="BC23" s="698"/>
      <c r="BD23" s="698"/>
      <c r="BE23" s="698"/>
      <c r="BF23" s="698"/>
      <c r="BG23" s="698"/>
      <c r="BH23" s="698"/>
      <c r="BI23" s="698"/>
      <c r="BJ23" s="699"/>
      <c r="BK23" s="3"/>
      <c r="BL23" s="742">
        <v>11</v>
      </c>
      <c r="BM23" s="709"/>
      <c r="BN23" s="709"/>
      <c r="BO23" s="710">
        <v>2759845</v>
      </c>
      <c r="BP23" s="710"/>
      <c r="BQ23" s="710"/>
      <c r="BR23" s="710"/>
      <c r="BS23" s="710"/>
      <c r="BT23" s="710"/>
      <c r="BU23" s="710"/>
      <c r="BV23" s="710"/>
      <c r="BW23" s="710"/>
      <c r="BX23" s="710"/>
      <c r="BY23" s="709">
        <v>1</v>
      </c>
      <c r="BZ23" s="709"/>
      <c r="CA23" s="709"/>
      <c r="CB23" s="710">
        <v>366809</v>
      </c>
      <c r="CC23" s="710"/>
      <c r="CD23" s="710"/>
      <c r="CE23" s="710"/>
      <c r="CF23" s="710"/>
      <c r="CG23" s="710"/>
      <c r="CH23" s="710"/>
      <c r="CI23" s="710"/>
      <c r="CJ23" s="710"/>
      <c r="CK23" s="710"/>
      <c r="CL23" s="711">
        <f t="shared" si="2"/>
        <v>12</v>
      </c>
      <c r="CM23" s="711"/>
      <c r="CN23" s="711"/>
      <c r="CO23" s="728">
        <f t="shared" si="3"/>
        <v>3126654</v>
      </c>
      <c r="CP23" s="728"/>
      <c r="CQ23" s="728"/>
      <c r="CR23" s="728"/>
      <c r="CS23" s="728"/>
      <c r="CT23" s="728"/>
      <c r="CU23" s="728"/>
      <c r="CV23" s="728"/>
      <c r="CW23" s="728"/>
      <c r="CX23" s="728"/>
      <c r="CY23" s="709">
        <v>2</v>
      </c>
      <c r="CZ23" s="709"/>
      <c r="DA23" s="709"/>
      <c r="DB23" s="729">
        <v>497384</v>
      </c>
      <c r="DC23" s="730"/>
      <c r="DD23" s="730"/>
      <c r="DE23" s="730"/>
      <c r="DF23" s="730"/>
      <c r="DG23" s="730"/>
      <c r="DH23" s="730"/>
      <c r="DI23" s="730"/>
      <c r="DJ23" s="730"/>
      <c r="DK23" s="731"/>
    </row>
    <row r="24" spans="4:115" ht="10.5" customHeight="1">
      <c r="D24" s="61"/>
      <c r="E24" s="62">
        <v>6</v>
      </c>
      <c r="F24" s="62">
        <v>6</v>
      </c>
      <c r="G24" s="750">
        <v>6</v>
      </c>
      <c r="H24" s="751"/>
      <c r="I24" s="749" t="s">
        <v>29</v>
      </c>
      <c r="J24" s="738"/>
      <c r="K24" s="739">
        <v>11</v>
      </c>
      <c r="L24" s="740"/>
      <c r="M24" s="741"/>
      <c r="N24" s="710">
        <v>2738461</v>
      </c>
      <c r="O24" s="710"/>
      <c r="P24" s="710"/>
      <c r="Q24" s="710"/>
      <c r="R24" s="710"/>
      <c r="S24" s="710"/>
      <c r="T24" s="710"/>
      <c r="U24" s="710"/>
      <c r="V24" s="710"/>
      <c r="W24" s="710"/>
      <c r="X24" s="709">
        <v>1</v>
      </c>
      <c r="Y24" s="709"/>
      <c r="Z24" s="709"/>
      <c r="AA24" s="710">
        <v>368177</v>
      </c>
      <c r="AB24" s="710"/>
      <c r="AC24" s="710"/>
      <c r="AD24" s="710"/>
      <c r="AE24" s="710"/>
      <c r="AF24" s="710"/>
      <c r="AG24" s="710"/>
      <c r="AH24" s="710"/>
      <c r="AI24" s="710"/>
      <c r="AJ24" s="710"/>
      <c r="AK24" s="709">
        <v>1</v>
      </c>
      <c r="AL24" s="709"/>
      <c r="AM24" s="709"/>
      <c r="AN24" s="710">
        <v>142100</v>
      </c>
      <c r="AO24" s="710"/>
      <c r="AP24" s="710"/>
      <c r="AQ24" s="710"/>
      <c r="AR24" s="710"/>
      <c r="AS24" s="710"/>
      <c r="AT24" s="710"/>
      <c r="AU24" s="710"/>
      <c r="AV24" s="710"/>
      <c r="AW24" s="710"/>
      <c r="AX24" s="711">
        <f t="shared" si="0"/>
        <v>13</v>
      </c>
      <c r="AY24" s="711"/>
      <c r="AZ24" s="711"/>
      <c r="BA24" s="697">
        <f t="shared" si="1"/>
        <v>3248738</v>
      </c>
      <c r="BB24" s="698"/>
      <c r="BC24" s="698"/>
      <c r="BD24" s="698"/>
      <c r="BE24" s="698"/>
      <c r="BF24" s="698"/>
      <c r="BG24" s="698"/>
      <c r="BH24" s="698"/>
      <c r="BI24" s="698"/>
      <c r="BJ24" s="699"/>
      <c r="BK24" s="3"/>
      <c r="BL24" s="742">
        <v>11</v>
      </c>
      <c r="BM24" s="709"/>
      <c r="BN24" s="709"/>
      <c r="BO24" s="710">
        <v>2738461</v>
      </c>
      <c r="BP24" s="710"/>
      <c r="BQ24" s="710"/>
      <c r="BR24" s="710"/>
      <c r="BS24" s="710"/>
      <c r="BT24" s="710"/>
      <c r="BU24" s="710"/>
      <c r="BV24" s="710"/>
      <c r="BW24" s="710"/>
      <c r="BX24" s="710"/>
      <c r="BY24" s="709">
        <v>1</v>
      </c>
      <c r="BZ24" s="709"/>
      <c r="CA24" s="709"/>
      <c r="CB24" s="710">
        <v>368177</v>
      </c>
      <c r="CC24" s="710"/>
      <c r="CD24" s="710"/>
      <c r="CE24" s="710"/>
      <c r="CF24" s="710"/>
      <c r="CG24" s="710"/>
      <c r="CH24" s="710"/>
      <c r="CI24" s="710"/>
      <c r="CJ24" s="710"/>
      <c r="CK24" s="710"/>
      <c r="CL24" s="711">
        <f t="shared" si="2"/>
        <v>12</v>
      </c>
      <c r="CM24" s="711"/>
      <c r="CN24" s="711"/>
      <c r="CO24" s="728">
        <f t="shared" si="3"/>
        <v>3106638</v>
      </c>
      <c r="CP24" s="728"/>
      <c r="CQ24" s="728"/>
      <c r="CR24" s="728"/>
      <c r="CS24" s="728"/>
      <c r="CT24" s="728"/>
      <c r="CU24" s="728"/>
      <c r="CV24" s="728"/>
      <c r="CW24" s="728"/>
      <c r="CX24" s="728"/>
      <c r="CY24" s="709">
        <v>2</v>
      </c>
      <c r="CZ24" s="709"/>
      <c r="DA24" s="709"/>
      <c r="DB24" s="729">
        <v>516290</v>
      </c>
      <c r="DC24" s="730"/>
      <c r="DD24" s="730"/>
      <c r="DE24" s="730"/>
      <c r="DF24" s="730"/>
      <c r="DG24" s="730"/>
      <c r="DH24" s="730"/>
      <c r="DI24" s="730"/>
      <c r="DJ24" s="730"/>
      <c r="DK24" s="731"/>
    </row>
    <row r="25" spans="4:115" ht="10.5" customHeight="1">
      <c r="D25" s="61"/>
      <c r="E25" s="62">
        <v>7</v>
      </c>
      <c r="F25" s="62">
        <v>7</v>
      </c>
      <c r="G25" s="750">
        <v>7</v>
      </c>
      <c r="H25" s="751"/>
      <c r="I25" s="749" t="s">
        <v>50</v>
      </c>
      <c r="J25" s="738"/>
      <c r="K25" s="739">
        <v>11</v>
      </c>
      <c r="L25" s="740"/>
      <c r="M25" s="741"/>
      <c r="N25" s="710">
        <v>2749515</v>
      </c>
      <c r="O25" s="710"/>
      <c r="P25" s="710"/>
      <c r="Q25" s="710"/>
      <c r="R25" s="710"/>
      <c r="S25" s="710"/>
      <c r="T25" s="710"/>
      <c r="U25" s="710"/>
      <c r="V25" s="710"/>
      <c r="W25" s="710"/>
      <c r="X25" s="709">
        <v>1</v>
      </c>
      <c r="Y25" s="709"/>
      <c r="Z25" s="709"/>
      <c r="AA25" s="710">
        <v>354923</v>
      </c>
      <c r="AB25" s="710"/>
      <c r="AC25" s="710"/>
      <c r="AD25" s="710"/>
      <c r="AE25" s="710"/>
      <c r="AF25" s="710"/>
      <c r="AG25" s="710"/>
      <c r="AH25" s="710"/>
      <c r="AI25" s="710"/>
      <c r="AJ25" s="710"/>
      <c r="AK25" s="709">
        <v>1</v>
      </c>
      <c r="AL25" s="709"/>
      <c r="AM25" s="709"/>
      <c r="AN25" s="710">
        <v>158350</v>
      </c>
      <c r="AO25" s="710"/>
      <c r="AP25" s="710"/>
      <c r="AQ25" s="710"/>
      <c r="AR25" s="710"/>
      <c r="AS25" s="710"/>
      <c r="AT25" s="710"/>
      <c r="AU25" s="710"/>
      <c r="AV25" s="710"/>
      <c r="AW25" s="710"/>
      <c r="AX25" s="711">
        <f t="shared" si="0"/>
        <v>13</v>
      </c>
      <c r="AY25" s="711"/>
      <c r="AZ25" s="711"/>
      <c r="BA25" s="697">
        <f t="shared" si="1"/>
        <v>3262788</v>
      </c>
      <c r="BB25" s="698"/>
      <c r="BC25" s="698"/>
      <c r="BD25" s="698"/>
      <c r="BE25" s="698"/>
      <c r="BF25" s="698"/>
      <c r="BG25" s="698"/>
      <c r="BH25" s="698"/>
      <c r="BI25" s="698"/>
      <c r="BJ25" s="699"/>
      <c r="BK25" s="3"/>
      <c r="BL25" s="742">
        <v>11</v>
      </c>
      <c r="BM25" s="709"/>
      <c r="BN25" s="709"/>
      <c r="BO25" s="710">
        <v>2749515</v>
      </c>
      <c r="BP25" s="710"/>
      <c r="BQ25" s="710"/>
      <c r="BR25" s="710"/>
      <c r="BS25" s="710"/>
      <c r="BT25" s="710"/>
      <c r="BU25" s="710"/>
      <c r="BV25" s="710"/>
      <c r="BW25" s="710"/>
      <c r="BX25" s="710"/>
      <c r="BY25" s="709">
        <v>1</v>
      </c>
      <c r="BZ25" s="709"/>
      <c r="CA25" s="709"/>
      <c r="CB25" s="710">
        <v>354923</v>
      </c>
      <c r="CC25" s="710"/>
      <c r="CD25" s="710"/>
      <c r="CE25" s="710"/>
      <c r="CF25" s="710"/>
      <c r="CG25" s="710"/>
      <c r="CH25" s="710"/>
      <c r="CI25" s="710"/>
      <c r="CJ25" s="710"/>
      <c r="CK25" s="710"/>
      <c r="CL25" s="711">
        <f t="shared" si="2"/>
        <v>12</v>
      </c>
      <c r="CM25" s="711"/>
      <c r="CN25" s="711"/>
      <c r="CO25" s="728">
        <f t="shared" si="3"/>
        <v>3104438</v>
      </c>
      <c r="CP25" s="728"/>
      <c r="CQ25" s="728"/>
      <c r="CR25" s="728"/>
      <c r="CS25" s="728"/>
      <c r="CT25" s="728"/>
      <c r="CU25" s="728"/>
      <c r="CV25" s="728"/>
      <c r="CW25" s="728"/>
      <c r="CX25" s="728"/>
      <c r="CY25" s="709">
        <v>2</v>
      </c>
      <c r="CZ25" s="709"/>
      <c r="DA25" s="709"/>
      <c r="DB25" s="729">
        <v>488765</v>
      </c>
      <c r="DC25" s="730"/>
      <c r="DD25" s="730"/>
      <c r="DE25" s="730"/>
      <c r="DF25" s="730"/>
      <c r="DG25" s="730"/>
      <c r="DH25" s="730"/>
      <c r="DI25" s="730"/>
      <c r="DJ25" s="730"/>
      <c r="DK25" s="731"/>
    </row>
    <row r="26" spans="4:115" ht="10.5" customHeight="1">
      <c r="D26" s="61"/>
      <c r="E26" s="62">
        <v>8</v>
      </c>
      <c r="F26" s="62">
        <v>8</v>
      </c>
      <c r="G26" s="750">
        <v>8</v>
      </c>
      <c r="H26" s="751"/>
      <c r="I26" s="749" t="s">
        <v>50</v>
      </c>
      <c r="J26" s="738"/>
      <c r="K26" s="739">
        <v>11</v>
      </c>
      <c r="L26" s="740"/>
      <c r="M26" s="741"/>
      <c r="N26" s="710">
        <v>2821268</v>
      </c>
      <c r="O26" s="710"/>
      <c r="P26" s="710"/>
      <c r="Q26" s="710"/>
      <c r="R26" s="710"/>
      <c r="S26" s="710"/>
      <c r="T26" s="710"/>
      <c r="U26" s="710"/>
      <c r="V26" s="710"/>
      <c r="W26" s="710"/>
      <c r="X26" s="709">
        <v>1</v>
      </c>
      <c r="Y26" s="709"/>
      <c r="Z26" s="709"/>
      <c r="AA26" s="710">
        <v>362118</v>
      </c>
      <c r="AB26" s="710"/>
      <c r="AC26" s="710"/>
      <c r="AD26" s="710"/>
      <c r="AE26" s="710"/>
      <c r="AF26" s="710"/>
      <c r="AG26" s="710"/>
      <c r="AH26" s="710"/>
      <c r="AI26" s="710"/>
      <c r="AJ26" s="710"/>
      <c r="AK26" s="709">
        <v>1</v>
      </c>
      <c r="AL26" s="709"/>
      <c r="AM26" s="709"/>
      <c r="AN26" s="710">
        <v>166611</v>
      </c>
      <c r="AO26" s="710"/>
      <c r="AP26" s="710"/>
      <c r="AQ26" s="710"/>
      <c r="AR26" s="710"/>
      <c r="AS26" s="710"/>
      <c r="AT26" s="710"/>
      <c r="AU26" s="710"/>
      <c r="AV26" s="710"/>
      <c r="AW26" s="710"/>
      <c r="AX26" s="711">
        <f t="shared" si="0"/>
        <v>13</v>
      </c>
      <c r="AY26" s="711"/>
      <c r="AZ26" s="711"/>
      <c r="BA26" s="697">
        <f t="shared" si="1"/>
        <v>3349997</v>
      </c>
      <c r="BB26" s="698"/>
      <c r="BC26" s="698"/>
      <c r="BD26" s="698"/>
      <c r="BE26" s="698"/>
      <c r="BF26" s="698"/>
      <c r="BG26" s="698"/>
      <c r="BH26" s="698"/>
      <c r="BI26" s="698"/>
      <c r="BJ26" s="699"/>
      <c r="BK26" s="3"/>
      <c r="BL26" s="742">
        <v>11</v>
      </c>
      <c r="BM26" s="709"/>
      <c r="BN26" s="709"/>
      <c r="BO26" s="710">
        <v>2821268</v>
      </c>
      <c r="BP26" s="710"/>
      <c r="BQ26" s="710"/>
      <c r="BR26" s="710"/>
      <c r="BS26" s="710"/>
      <c r="BT26" s="710"/>
      <c r="BU26" s="710"/>
      <c r="BV26" s="710"/>
      <c r="BW26" s="710"/>
      <c r="BX26" s="710"/>
      <c r="BY26" s="709">
        <v>1</v>
      </c>
      <c r="BZ26" s="709"/>
      <c r="CA26" s="709"/>
      <c r="CB26" s="710">
        <v>362118</v>
      </c>
      <c r="CC26" s="710"/>
      <c r="CD26" s="710"/>
      <c r="CE26" s="710"/>
      <c r="CF26" s="710"/>
      <c r="CG26" s="710"/>
      <c r="CH26" s="710"/>
      <c r="CI26" s="710"/>
      <c r="CJ26" s="710"/>
      <c r="CK26" s="710"/>
      <c r="CL26" s="711">
        <f t="shared" si="2"/>
        <v>12</v>
      </c>
      <c r="CM26" s="711"/>
      <c r="CN26" s="711"/>
      <c r="CO26" s="728">
        <f t="shared" si="3"/>
        <v>3183386</v>
      </c>
      <c r="CP26" s="728"/>
      <c r="CQ26" s="728"/>
      <c r="CR26" s="728"/>
      <c r="CS26" s="728"/>
      <c r="CT26" s="728"/>
      <c r="CU26" s="728"/>
      <c r="CV26" s="728"/>
      <c r="CW26" s="728"/>
      <c r="CX26" s="728"/>
      <c r="CY26" s="709">
        <v>2</v>
      </c>
      <c r="CZ26" s="709"/>
      <c r="DA26" s="709"/>
      <c r="DB26" s="729">
        <v>499736</v>
      </c>
      <c r="DC26" s="730"/>
      <c r="DD26" s="730"/>
      <c r="DE26" s="730"/>
      <c r="DF26" s="730"/>
      <c r="DG26" s="730"/>
      <c r="DH26" s="730"/>
      <c r="DI26" s="730"/>
      <c r="DJ26" s="730"/>
      <c r="DK26" s="731"/>
    </row>
    <row r="27" spans="4:115" ht="10.5" customHeight="1">
      <c r="D27" s="61"/>
      <c r="E27" s="62">
        <v>9</v>
      </c>
      <c r="F27" s="62">
        <v>9</v>
      </c>
      <c r="G27" s="750">
        <v>9</v>
      </c>
      <c r="H27" s="751"/>
      <c r="I27" s="749" t="s">
        <v>50</v>
      </c>
      <c r="J27" s="738"/>
      <c r="K27" s="739">
        <v>11</v>
      </c>
      <c r="L27" s="740"/>
      <c r="M27" s="741"/>
      <c r="N27" s="710">
        <v>2722413</v>
      </c>
      <c r="O27" s="710"/>
      <c r="P27" s="710"/>
      <c r="Q27" s="710"/>
      <c r="R27" s="710"/>
      <c r="S27" s="710"/>
      <c r="T27" s="710"/>
      <c r="U27" s="710"/>
      <c r="V27" s="710"/>
      <c r="W27" s="710"/>
      <c r="X27" s="709">
        <v>1</v>
      </c>
      <c r="Y27" s="709"/>
      <c r="Z27" s="709"/>
      <c r="AA27" s="710">
        <v>363949</v>
      </c>
      <c r="AB27" s="710"/>
      <c r="AC27" s="710"/>
      <c r="AD27" s="710"/>
      <c r="AE27" s="710"/>
      <c r="AF27" s="710"/>
      <c r="AG27" s="710"/>
      <c r="AH27" s="710"/>
      <c r="AI27" s="710"/>
      <c r="AJ27" s="710"/>
      <c r="AK27" s="709">
        <v>1</v>
      </c>
      <c r="AL27" s="709"/>
      <c r="AM27" s="709"/>
      <c r="AN27" s="710">
        <v>157300</v>
      </c>
      <c r="AO27" s="710"/>
      <c r="AP27" s="710"/>
      <c r="AQ27" s="710"/>
      <c r="AR27" s="710"/>
      <c r="AS27" s="710"/>
      <c r="AT27" s="710"/>
      <c r="AU27" s="710"/>
      <c r="AV27" s="710"/>
      <c r="AW27" s="710"/>
      <c r="AX27" s="711">
        <f t="shared" si="0"/>
        <v>13</v>
      </c>
      <c r="AY27" s="711"/>
      <c r="AZ27" s="711"/>
      <c r="BA27" s="697">
        <f t="shared" si="1"/>
        <v>3243662</v>
      </c>
      <c r="BB27" s="698"/>
      <c r="BC27" s="698"/>
      <c r="BD27" s="698"/>
      <c r="BE27" s="698"/>
      <c r="BF27" s="698"/>
      <c r="BG27" s="698"/>
      <c r="BH27" s="698"/>
      <c r="BI27" s="698"/>
      <c r="BJ27" s="699"/>
      <c r="BK27" s="3"/>
      <c r="BL27" s="742">
        <v>11</v>
      </c>
      <c r="BM27" s="709"/>
      <c r="BN27" s="709"/>
      <c r="BO27" s="710">
        <v>2722413</v>
      </c>
      <c r="BP27" s="710"/>
      <c r="BQ27" s="710"/>
      <c r="BR27" s="710"/>
      <c r="BS27" s="710"/>
      <c r="BT27" s="710"/>
      <c r="BU27" s="710"/>
      <c r="BV27" s="710"/>
      <c r="BW27" s="710"/>
      <c r="BX27" s="710"/>
      <c r="BY27" s="709">
        <v>1</v>
      </c>
      <c r="BZ27" s="709"/>
      <c r="CA27" s="709"/>
      <c r="CB27" s="710">
        <v>363949</v>
      </c>
      <c r="CC27" s="710"/>
      <c r="CD27" s="710"/>
      <c r="CE27" s="710"/>
      <c r="CF27" s="710"/>
      <c r="CG27" s="710"/>
      <c r="CH27" s="710"/>
      <c r="CI27" s="710"/>
      <c r="CJ27" s="710"/>
      <c r="CK27" s="710"/>
      <c r="CL27" s="711">
        <v>12</v>
      </c>
      <c r="CM27" s="711"/>
      <c r="CN27" s="711"/>
      <c r="CO27" s="728">
        <f t="shared" si="3"/>
        <v>3086362</v>
      </c>
      <c r="CP27" s="728"/>
      <c r="CQ27" s="728"/>
      <c r="CR27" s="728"/>
      <c r="CS27" s="728"/>
      <c r="CT27" s="728"/>
      <c r="CU27" s="728"/>
      <c r="CV27" s="728"/>
      <c r="CW27" s="728"/>
      <c r="CX27" s="728"/>
      <c r="CY27" s="709">
        <v>2</v>
      </c>
      <c r="CZ27" s="709"/>
      <c r="DA27" s="709"/>
      <c r="DB27" s="729">
        <v>514008</v>
      </c>
      <c r="DC27" s="730"/>
      <c r="DD27" s="730"/>
      <c r="DE27" s="730"/>
      <c r="DF27" s="730"/>
      <c r="DG27" s="730"/>
      <c r="DH27" s="730"/>
      <c r="DI27" s="730"/>
      <c r="DJ27" s="730"/>
      <c r="DK27" s="731"/>
    </row>
    <row r="28" spans="4:115" ht="10.5" customHeight="1">
      <c r="D28" s="61"/>
      <c r="E28" s="62">
        <v>10</v>
      </c>
      <c r="F28" s="62">
        <v>10</v>
      </c>
      <c r="G28" s="750">
        <v>10</v>
      </c>
      <c r="H28" s="751"/>
      <c r="I28" s="749" t="s">
        <v>50</v>
      </c>
      <c r="J28" s="738"/>
      <c r="K28" s="739">
        <v>11</v>
      </c>
      <c r="L28" s="740"/>
      <c r="M28" s="741"/>
      <c r="N28" s="710">
        <v>2899716</v>
      </c>
      <c r="O28" s="710"/>
      <c r="P28" s="710"/>
      <c r="Q28" s="710"/>
      <c r="R28" s="710"/>
      <c r="S28" s="710"/>
      <c r="T28" s="710"/>
      <c r="U28" s="710"/>
      <c r="V28" s="710"/>
      <c r="W28" s="710"/>
      <c r="X28" s="709">
        <v>1</v>
      </c>
      <c r="Y28" s="709"/>
      <c r="Z28" s="709"/>
      <c r="AA28" s="710">
        <v>363668</v>
      </c>
      <c r="AB28" s="710"/>
      <c r="AC28" s="710"/>
      <c r="AD28" s="710"/>
      <c r="AE28" s="710"/>
      <c r="AF28" s="710"/>
      <c r="AG28" s="710"/>
      <c r="AH28" s="710"/>
      <c r="AI28" s="710"/>
      <c r="AJ28" s="710"/>
      <c r="AK28" s="709">
        <v>1</v>
      </c>
      <c r="AL28" s="709"/>
      <c r="AM28" s="709"/>
      <c r="AN28" s="710">
        <v>183659</v>
      </c>
      <c r="AO28" s="710"/>
      <c r="AP28" s="710"/>
      <c r="AQ28" s="710"/>
      <c r="AR28" s="710"/>
      <c r="AS28" s="710"/>
      <c r="AT28" s="710"/>
      <c r="AU28" s="710"/>
      <c r="AV28" s="710"/>
      <c r="AW28" s="710"/>
      <c r="AX28" s="711">
        <f t="shared" si="0"/>
        <v>13</v>
      </c>
      <c r="AY28" s="711"/>
      <c r="AZ28" s="711"/>
      <c r="BA28" s="697">
        <f t="shared" si="1"/>
        <v>3447043</v>
      </c>
      <c r="BB28" s="698"/>
      <c r="BC28" s="698"/>
      <c r="BD28" s="698"/>
      <c r="BE28" s="698"/>
      <c r="BF28" s="698"/>
      <c r="BG28" s="698"/>
      <c r="BH28" s="698"/>
      <c r="BI28" s="698"/>
      <c r="BJ28" s="699"/>
      <c r="BK28" s="3"/>
      <c r="BL28" s="742">
        <v>11</v>
      </c>
      <c r="BM28" s="709"/>
      <c r="BN28" s="709"/>
      <c r="BO28" s="710">
        <v>2899716</v>
      </c>
      <c r="BP28" s="710"/>
      <c r="BQ28" s="710"/>
      <c r="BR28" s="710"/>
      <c r="BS28" s="710"/>
      <c r="BT28" s="710"/>
      <c r="BU28" s="710"/>
      <c r="BV28" s="710"/>
      <c r="BW28" s="710"/>
      <c r="BX28" s="710"/>
      <c r="BY28" s="709">
        <v>1</v>
      </c>
      <c r="BZ28" s="709"/>
      <c r="CA28" s="709"/>
      <c r="CB28" s="710">
        <v>363668</v>
      </c>
      <c r="CC28" s="710"/>
      <c r="CD28" s="710"/>
      <c r="CE28" s="710"/>
      <c r="CF28" s="710"/>
      <c r="CG28" s="710"/>
      <c r="CH28" s="710"/>
      <c r="CI28" s="710"/>
      <c r="CJ28" s="710"/>
      <c r="CK28" s="710"/>
      <c r="CL28" s="711">
        <f t="shared" si="2"/>
        <v>12</v>
      </c>
      <c r="CM28" s="711"/>
      <c r="CN28" s="711"/>
      <c r="CO28" s="728">
        <f t="shared" si="3"/>
        <v>3263384</v>
      </c>
      <c r="CP28" s="728"/>
      <c r="CQ28" s="728"/>
      <c r="CR28" s="728"/>
      <c r="CS28" s="728"/>
      <c r="CT28" s="728"/>
      <c r="CU28" s="728"/>
      <c r="CV28" s="728"/>
      <c r="CW28" s="728"/>
      <c r="CX28" s="728"/>
      <c r="CY28" s="709">
        <v>2</v>
      </c>
      <c r="CZ28" s="709"/>
      <c r="DA28" s="709"/>
      <c r="DB28" s="729">
        <v>483606</v>
      </c>
      <c r="DC28" s="730"/>
      <c r="DD28" s="730"/>
      <c r="DE28" s="730"/>
      <c r="DF28" s="730"/>
      <c r="DG28" s="730"/>
      <c r="DH28" s="730"/>
      <c r="DI28" s="730"/>
      <c r="DJ28" s="730"/>
      <c r="DK28" s="731"/>
    </row>
    <row r="29" spans="4:115" ht="10.5" customHeight="1">
      <c r="D29" s="61"/>
      <c r="E29" s="62">
        <v>11</v>
      </c>
      <c r="F29" s="62">
        <v>11</v>
      </c>
      <c r="G29" s="750">
        <v>11</v>
      </c>
      <c r="H29" s="751"/>
      <c r="I29" s="749" t="s">
        <v>50</v>
      </c>
      <c r="J29" s="738"/>
      <c r="K29" s="739">
        <v>11</v>
      </c>
      <c r="L29" s="740"/>
      <c r="M29" s="741"/>
      <c r="N29" s="710">
        <v>2896855</v>
      </c>
      <c r="O29" s="710"/>
      <c r="P29" s="710"/>
      <c r="Q29" s="710"/>
      <c r="R29" s="710"/>
      <c r="S29" s="710"/>
      <c r="T29" s="710"/>
      <c r="U29" s="710"/>
      <c r="V29" s="710"/>
      <c r="W29" s="710"/>
      <c r="X29" s="709">
        <v>1</v>
      </c>
      <c r="Y29" s="709"/>
      <c r="Z29" s="709"/>
      <c r="AA29" s="710">
        <v>365919</v>
      </c>
      <c r="AB29" s="710"/>
      <c r="AC29" s="710"/>
      <c r="AD29" s="710"/>
      <c r="AE29" s="710"/>
      <c r="AF29" s="710"/>
      <c r="AG29" s="710"/>
      <c r="AH29" s="710"/>
      <c r="AI29" s="710"/>
      <c r="AJ29" s="710"/>
      <c r="AK29" s="709">
        <v>0</v>
      </c>
      <c r="AL29" s="709"/>
      <c r="AM29" s="709"/>
      <c r="AN29" s="710">
        <v>0</v>
      </c>
      <c r="AO29" s="710"/>
      <c r="AP29" s="710"/>
      <c r="AQ29" s="710"/>
      <c r="AR29" s="710"/>
      <c r="AS29" s="710"/>
      <c r="AT29" s="710"/>
      <c r="AU29" s="710"/>
      <c r="AV29" s="710"/>
      <c r="AW29" s="710"/>
      <c r="AX29" s="711">
        <f t="shared" si="0"/>
        <v>12</v>
      </c>
      <c r="AY29" s="711"/>
      <c r="AZ29" s="711"/>
      <c r="BA29" s="697">
        <f t="shared" si="1"/>
        <v>3262774</v>
      </c>
      <c r="BB29" s="698"/>
      <c r="BC29" s="698"/>
      <c r="BD29" s="698"/>
      <c r="BE29" s="698"/>
      <c r="BF29" s="698"/>
      <c r="BG29" s="698"/>
      <c r="BH29" s="698"/>
      <c r="BI29" s="698"/>
      <c r="BJ29" s="699"/>
      <c r="BK29" s="3"/>
      <c r="BL29" s="742">
        <v>11</v>
      </c>
      <c r="BM29" s="709"/>
      <c r="BN29" s="709"/>
      <c r="BO29" s="710">
        <v>2896855</v>
      </c>
      <c r="BP29" s="710"/>
      <c r="BQ29" s="710"/>
      <c r="BR29" s="710"/>
      <c r="BS29" s="710"/>
      <c r="BT29" s="710"/>
      <c r="BU29" s="710"/>
      <c r="BV29" s="710"/>
      <c r="BW29" s="710"/>
      <c r="BX29" s="710"/>
      <c r="BY29" s="709">
        <v>1</v>
      </c>
      <c r="BZ29" s="709"/>
      <c r="CA29" s="709"/>
      <c r="CB29" s="710">
        <v>365919</v>
      </c>
      <c r="CC29" s="710"/>
      <c r="CD29" s="710"/>
      <c r="CE29" s="710"/>
      <c r="CF29" s="710"/>
      <c r="CG29" s="710"/>
      <c r="CH29" s="710"/>
      <c r="CI29" s="710"/>
      <c r="CJ29" s="710"/>
      <c r="CK29" s="710"/>
      <c r="CL29" s="711">
        <f t="shared" si="2"/>
        <v>12</v>
      </c>
      <c r="CM29" s="711"/>
      <c r="CN29" s="711"/>
      <c r="CO29" s="728">
        <f t="shared" si="3"/>
        <v>3262774</v>
      </c>
      <c r="CP29" s="728"/>
      <c r="CQ29" s="728"/>
      <c r="CR29" s="728"/>
      <c r="CS29" s="728"/>
      <c r="CT29" s="728"/>
      <c r="CU29" s="728"/>
      <c r="CV29" s="728"/>
      <c r="CW29" s="728"/>
      <c r="CX29" s="728"/>
      <c r="CY29" s="709">
        <v>2</v>
      </c>
      <c r="CZ29" s="709"/>
      <c r="DA29" s="709"/>
      <c r="DB29" s="729">
        <v>499160</v>
      </c>
      <c r="DC29" s="730"/>
      <c r="DD29" s="730"/>
      <c r="DE29" s="730"/>
      <c r="DF29" s="730"/>
      <c r="DG29" s="730"/>
      <c r="DH29" s="730"/>
      <c r="DI29" s="730"/>
      <c r="DJ29" s="730"/>
      <c r="DK29" s="731"/>
    </row>
    <row r="30" spans="4:115" ht="10.5" customHeight="1">
      <c r="D30" s="61"/>
      <c r="E30" s="62">
        <v>12</v>
      </c>
      <c r="F30" s="62">
        <v>12</v>
      </c>
      <c r="G30" s="750">
        <v>12</v>
      </c>
      <c r="H30" s="751"/>
      <c r="I30" s="749" t="s">
        <v>50</v>
      </c>
      <c r="J30" s="738"/>
      <c r="K30" s="739">
        <v>11</v>
      </c>
      <c r="L30" s="740"/>
      <c r="M30" s="741"/>
      <c r="N30" s="710">
        <v>2873226</v>
      </c>
      <c r="O30" s="710"/>
      <c r="P30" s="710"/>
      <c r="Q30" s="710"/>
      <c r="R30" s="710"/>
      <c r="S30" s="710"/>
      <c r="T30" s="710"/>
      <c r="U30" s="710"/>
      <c r="V30" s="710"/>
      <c r="W30" s="710"/>
      <c r="X30" s="709">
        <v>1</v>
      </c>
      <c r="Y30" s="709"/>
      <c r="Z30" s="709"/>
      <c r="AA30" s="710">
        <v>360563</v>
      </c>
      <c r="AB30" s="710"/>
      <c r="AC30" s="710"/>
      <c r="AD30" s="710"/>
      <c r="AE30" s="710"/>
      <c r="AF30" s="710"/>
      <c r="AG30" s="710"/>
      <c r="AH30" s="710"/>
      <c r="AI30" s="710"/>
      <c r="AJ30" s="710"/>
      <c r="AK30" s="709">
        <v>0</v>
      </c>
      <c r="AL30" s="709"/>
      <c r="AM30" s="709"/>
      <c r="AN30" s="710">
        <v>0</v>
      </c>
      <c r="AO30" s="710"/>
      <c r="AP30" s="710"/>
      <c r="AQ30" s="710"/>
      <c r="AR30" s="710"/>
      <c r="AS30" s="710"/>
      <c r="AT30" s="710"/>
      <c r="AU30" s="710"/>
      <c r="AV30" s="710"/>
      <c r="AW30" s="710"/>
      <c r="AX30" s="711">
        <f t="shared" si="0"/>
        <v>12</v>
      </c>
      <c r="AY30" s="711"/>
      <c r="AZ30" s="711"/>
      <c r="BA30" s="697">
        <f t="shared" si="1"/>
        <v>3233789</v>
      </c>
      <c r="BB30" s="698"/>
      <c r="BC30" s="698"/>
      <c r="BD30" s="698"/>
      <c r="BE30" s="698"/>
      <c r="BF30" s="698"/>
      <c r="BG30" s="698"/>
      <c r="BH30" s="698"/>
      <c r="BI30" s="698"/>
      <c r="BJ30" s="699"/>
      <c r="BK30" s="3"/>
      <c r="BL30" s="742">
        <v>11</v>
      </c>
      <c r="BM30" s="709"/>
      <c r="BN30" s="709"/>
      <c r="BO30" s="710">
        <v>2873226</v>
      </c>
      <c r="BP30" s="710"/>
      <c r="BQ30" s="710"/>
      <c r="BR30" s="710"/>
      <c r="BS30" s="710"/>
      <c r="BT30" s="710"/>
      <c r="BU30" s="710"/>
      <c r="BV30" s="710"/>
      <c r="BW30" s="710"/>
      <c r="BX30" s="710"/>
      <c r="BY30" s="709">
        <v>1</v>
      </c>
      <c r="BZ30" s="709"/>
      <c r="CA30" s="709"/>
      <c r="CB30" s="710">
        <v>360563</v>
      </c>
      <c r="CC30" s="710"/>
      <c r="CD30" s="710"/>
      <c r="CE30" s="710"/>
      <c r="CF30" s="710"/>
      <c r="CG30" s="710"/>
      <c r="CH30" s="710"/>
      <c r="CI30" s="710"/>
      <c r="CJ30" s="710"/>
      <c r="CK30" s="710"/>
      <c r="CL30" s="711">
        <f t="shared" si="2"/>
        <v>12</v>
      </c>
      <c r="CM30" s="711"/>
      <c r="CN30" s="711"/>
      <c r="CO30" s="728">
        <f t="shared" si="3"/>
        <v>3233789</v>
      </c>
      <c r="CP30" s="728"/>
      <c r="CQ30" s="728"/>
      <c r="CR30" s="728"/>
      <c r="CS30" s="728"/>
      <c r="CT30" s="728"/>
      <c r="CU30" s="728"/>
      <c r="CV30" s="728"/>
      <c r="CW30" s="728"/>
      <c r="CX30" s="728"/>
      <c r="CY30" s="709">
        <v>2</v>
      </c>
      <c r="CZ30" s="709"/>
      <c r="DA30" s="709"/>
      <c r="DB30" s="729">
        <v>489808</v>
      </c>
      <c r="DC30" s="730"/>
      <c r="DD30" s="730"/>
      <c r="DE30" s="730"/>
      <c r="DF30" s="730"/>
      <c r="DG30" s="730"/>
      <c r="DH30" s="730"/>
      <c r="DI30" s="730"/>
      <c r="DJ30" s="730"/>
      <c r="DK30" s="731"/>
    </row>
    <row r="31" spans="4:115" ht="10.5" customHeight="1">
      <c r="D31" s="61"/>
      <c r="E31" s="62">
        <v>1</v>
      </c>
      <c r="F31" s="62">
        <v>1</v>
      </c>
      <c r="G31" s="750">
        <v>1</v>
      </c>
      <c r="H31" s="751"/>
      <c r="I31" s="749" t="s">
        <v>50</v>
      </c>
      <c r="J31" s="738"/>
      <c r="K31" s="739">
        <v>11</v>
      </c>
      <c r="L31" s="740"/>
      <c r="M31" s="741"/>
      <c r="N31" s="710">
        <v>2875869</v>
      </c>
      <c r="O31" s="710"/>
      <c r="P31" s="710"/>
      <c r="Q31" s="710"/>
      <c r="R31" s="710"/>
      <c r="S31" s="710"/>
      <c r="T31" s="710"/>
      <c r="U31" s="710"/>
      <c r="V31" s="710"/>
      <c r="W31" s="710"/>
      <c r="X31" s="709">
        <v>1</v>
      </c>
      <c r="Y31" s="709"/>
      <c r="Z31" s="709"/>
      <c r="AA31" s="710">
        <v>362115</v>
      </c>
      <c r="AB31" s="710"/>
      <c r="AC31" s="710"/>
      <c r="AD31" s="710"/>
      <c r="AE31" s="710"/>
      <c r="AF31" s="710"/>
      <c r="AG31" s="710"/>
      <c r="AH31" s="710"/>
      <c r="AI31" s="710"/>
      <c r="AJ31" s="710"/>
      <c r="AK31" s="709">
        <v>0</v>
      </c>
      <c r="AL31" s="709"/>
      <c r="AM31" s="709"/>
      <c r="AN31" s="710">
        <v>0</v>
      </c>
      <c r="AO31" s="710"/>
      <c r="AP31" s="710"/>
      <c r="AQ31" s="710"/>
      <c r="AR31" s="710"/>
      <c r="AS31" s="710"/>
      <c r="AT31" s="710"/>
      <c r="AU31" s="710"/>
      <c r="AV31" s="710"/>
      <c r="AW31" s="710"/>
      <c r="AX31" s="711">
        <f t="shared" si="0"/>
        <v>12</v>
      </c>
      <c r="AY31" s="711"/>
      <c r="AZ31" s="711"/>
      <c r="BA31" s="697">
        <f t="shared" si="1"/>
        <v>3237984</v>
      </c>
      <c r="BB31" s="698"/>
      <c r="BC31" s="698"/>
      <c r="BD31" s="698"/>
      <c r="BE31" s="698"/>
      <c r="BF31" s="698"/>
      <c r="BG31" s="698"/>
      <c r="BH31" s="698"/>
      <c r="BI31" s="698"/>
      <c r="BJ31" s="699"/>
      <c r="BK31" s="3"/>
      <c r="BL31" s="742">
        <v>11</v>
      </c>
      <c r="BM31" s="709"/>
      <c r="BN31" s="709"/>
      <c r="BO31" s="710">
        <v>2875869</v>
      </c>
      <c r="BP31" s="710"/>
      <c r="BQ31" s="710"/>
      <c r="BR31" s="710"/>
      <c r="BS31" s="710"/>
      <c r="BT31" s="710"/>
      <c r="BU31" s="710"/>
      <c r="BV31" s="710"/>
      <c r="BW31" s="710"/>
      <c r="BX31" s="710"/>
      <c r="BY31" s="709">
        <v>1</v>
      </c>
      <c r="BZ31" s="709"/>
      <c r="CA31" s="709"/>
      <c r="CB31" s="710">
        <v>362115</v>
      </c>
      <c r="CC31" s="710"/>
      <c r="CD31" s="710"/>
      <c r="CE31" s="710"/>
      <c r="CF31" s="710"/>
      <c r="CG31" s="710"/>
      <c r="CH31" s="710"/>
      <c r="CI31" s="710"/>
      <c r="CJ31" s="710"/>
      <c r="CK31" s="710"/>
      <c r="CL31" s="711">
        <f t="shared" si="2"/>
        <v>12</v>
      </c>
      <c r="CM31" s="711"/>
      <c r="CN31" s="711"/>
      <c r="CO31" s="728">
        <f t="shared" si="3"/>
        <v>3237984</v>
      </c>
      <c r="CP31" s="728"/>
      <c r="CQ31" s="728"/>
      <c r="CR31" s="728"/>
      <c r="CS31" s="728"/>
      <c r="CT31" s="728"/>
      <c r="CU31" s="728"/>
      <c r="CV31" s="728"/>
      <c r="CW31" s="728"/>
      <c r="CX31" s="728"/>
      <c r="CY31" s="709">
        <v>2</v>
      </c>
      <c r="CZ31" s="709"/>
      <c r="DA31" s="709"/>
      <c r="DB31" s="729">
        <v>499160</v>
      </c>
      <c r="DC31" s="730"/>
      <c r="DD31" s="730"/>
      <c r="DE31" s="730"/>
      <c r="DF31" s="730"/>
      <c r="DG31" s="730"/>
      <c r="DH31" s="730"/>
      <c r="DI31" s="730"/>
      <c r="DJ31" s="730"/>
      <c r="DK31" s="731"/>
    </row>
    <row r="32" spans="4:115" ht="10.5" customHeight="1">
      <c r="D32" s="61"/>
      <c r="E32" s="62">
        <v>2</v>
      </c>
      <c r="F32" s="62">
        <v>2</v>
      </c>
      <c r="G32" s="750">
        <v>2</v>
      </c>
      <c r="H32" s="751"/>
      <c r="I32" s="749" t="s">
        <v>50</v>
      </c>
      <c r="J32" s="738"/>
      <c r="K32" s="739">
        <v>11</v>
      </c>
      <c r="L32" s="740"/>
      <c r="M32" s="741"/>
      <c r="N32" s="710">
        <v>2783193</v>
      </c>
      <c r="O32" s="710"/>
      <c r="P32" s="710"/>
      <c r="Q32" s="710"/>
      <c r="R32" s="710"/>
      <c r="S32" s="710"/>
      <c r="T32" s="710"/>
      <c r="U32" s="710"/>
      <c r="V32" s="710"/>
      <c r="W32" s="710"/>
      <c r="X32" s="709">
        <v>1</v>
      </c>
      <c r="Y32" s="709"/>
      <c r="Z32" s="709"/>
      <c r="AA32" s="710">
        <v>361992</v>
      </c>
      <c r="AB32" s="710"/>
      <c r="AC32" s="710"/>
      <c r="AD32" s="710"/>
      <c r="AE32" s="710"/>
      <c r="AF32" s="710"/>
      <c r="AG32" s="710"/>
      <c r="AH32" s="710"/>
      <c r="AI32" s="710"/>
      <c r="AJ32" s="710"/>
      <c r="AK32" s="709">
        <v>0</v>
      </c>
      <c r="AL32" s="709"/>
      <c r="AM32" s="709"/>
      <c r="AN32" s="710">
        <v>0</v>
      </c>
      <c r="AO32" s="710"/>
      <c r="AP32" s="710"/>
      <c r="AQ32" s="710"/>
      <c r="AR32" s="710"/>
      <c r="AS32" s="710"/>
      <c r="AT32" s="710"/>
      <c r="AU32" s="710"/>
      <c r="AV32" s="710"/>
      <c r="AW32" s="710"/>
      <c r="AX32" s="711">
        <f t="shared" si="0"/>
        <v>12</v>
      </c>
      <c r="AY32" s="711"/>
      <c r="AZ32" s="711"/>
      <c r="BA32" s="697">
        <f t="shared" si="1"/>
        <v>3145185</v>
      </c>
      <c r="BB32" s="698"/>
      <c r="BC32" s="698"/>
      <c r="BD32" s="698"/>
      <c r="BE32" s="698"/>
      <c r="BF32" s="698"/>
      <c r="BG32" s="698"/>
      <c r="BH32" s="698"/>
      <c r="BI32" s="698"/>
      <c r="BJ32" s="699"/>
      <c r="BK32" s="3"/>
      <c r="BL32" s="742">
        <v>11</v>
      </c>
      <c r="BM32" s="709"/>
      <c r="BN32" s="709"/>
      <c r="BO32" s="710">
        <v>2783193</v>
      </c>
      <c r="BP32" s="710"/>
      <c r="BQ32" s="710"/>
      <c r="BR32" s="710"/>
      <c r="BS32" s="710"/>
      <c r="BT32" s="710"/>
      <c r="BU32" s="710"/>
      <c r="BV32" s="710"/>
      <c r="BW32" s="710"/>
      <c r="BX32" s="710"/>
      <c r="BY32" s="709">
        <v>1</v>
      </c>
      <c r="BZ32" s="709"/>
      <c r="CA32" s="709"/>
      <c r="CB32" s="710">
        <v>361992</v>
      </c>
      <c r="CC32" s="710"/>
      <c r="CD32" s="710"/>
      <c r="CE32" s="710"/>
      <c r="CF32" s="710"/>
      <c r="CG32" s="710"/>
      <c r="CH32" s="710"/>
      <c r="CI32" s="710"/>
      <c r="CJ32" s="710"/>
      <c r="CK32" s="710"/>
      <c r="CL32" s="711">
        <f t="shared" si="2"/>
        <v>12</v>
      </c>
      <c r="CM32" s="711"/>
      <c r="CN32" s="711"/>
      <c r="CO32" s="728">
        <f t="shared" si="3"/>
        <v>3145185</v>
      </c>
      <c r="CP32" s="728"/>
      <c r="CQ32" s="728"/>
      <c r="CR32" s="728"/>
      <c r="CS32" s="728"/>
      <c r="CT32" s="728"/>
      <c r="CU32" s="728"/>
      <c r="CV32" s="728"/>
      <c r="CW32" s="728"/>
      <c r="CX32" s="728"/>
      <c r="CY32" s="709">
        <v>2</v>
      </c>
      <c r="CZ32" s="709"/>
      <c r="DA32" s="709"/>
      <c r="DB32" s="729">
        <v>498865</v>
      </c>
      <c r="DC32" s="730"/>
      <c r="DD32" s="730"/>
      <c r="DE32" s="730"/>
      <c r="DF32" s="730"/>
      <c r="DG32" s="730"/>
      <c r="DH32" s="730"/>
      <c r="DI32" s="730"/>
      <c r="DJ32" s="730"/>
      <c r="DK32" s="731"/>
    </row>
    <row r="33" spans="4:115" ht="10.5" customHeight="1" thickBot="1">
      <c r="D33" s="61"/>
      <c r="E33" s="62">
        <v>3</v>
      </c>
      <c r="F33" s="62">
        <v>3</v>
      </c>
      <c r="G33" s="747">
        <v>3</v>
      </c>
      <c r="H33" s="748"/>
      <c r="I33" s="749" t="s">
        <v>50</v>
      </c>
      <c r="J33" s="738"/>
      <c r="K33" s="739">
        <v>11</v>
      </c>
      <c r="L33" s="740"/>
      <c r="M33" s="741"/>
      <c r="N33" s="710">
        <v>2767933</v>
      </c>
      <c r="O33" s="710"/>
      <c r="P33" s="710"/>
      <c r="Q33" s="710"/>
      <c r="R33" s="710"/>
      <c r="S33" s="710"/>
      <c r="T33" s="710"/>
      <c r="U33" s="710"/>
      <c r="V33" s="710"/>
      <c r="W33" s="710"/>
      <c r="X33" s="709">
        <v>1</v>
      </c>
      <c r="Y33" s="709"/>
      <c r="Z33" s="709"/>
      <c r="AA33" s="710">
        <v>372334</v>
      </c>
      <c r="AB33" s="710"/>
      <c r="AC33" s="710"/>
      <c r="AD33" s="710"/>
      <c r="AE33" s="710"/>
      <c r="AF33" s="710"/>
      <c r="AG33" s="710"/>
      <c r="AH33" s="710"/>
      <c r="AI33" s="710"/>
      <c r="AJ33" s="710"/>
      <c r="AK33" s="709">
        <v>1</v>
      </c>
      <c r="AL33" s="709"/>
      <c r="AM33" s="709"/>
      <c r="AN33" s="710">
        <v>176401</v>
      </c>
      <c r="AO33" s="710"/>
      <c r="AP33" s="710"/>
      <c r="AQ33" s="710"/>
      <c r="AR33" s="710"/>
      <c r="AS33" s="710"/>
      <c r="AT33" s="710"/>
      <c r="AU33" s="710"/>
      <c r="AV33" s="710"/>
      <c r="AW33" s="710"/>
      <c r="AX33" s="711">
        <f t="shared" si="0"/>
        <v>13</v>
      </c>
      <c r="AY33" s="711"/>
      <c r="AZ33" s="711"/>
      <c r="BA33" s="697">
        <f t="shared" si="1"/>
        <v>3316668</v>
      </c>
      <c r="BB33" s="698"/>
      <c r="BC33" s="698"/>
      <c r="BD33" s="698"/>
      <c r="BE33" s="698"/>
      <c r="BF33" s="698"/>
      <c r="BG33" s="698"/>
      <c r="BH33" s="698"/>
      <c r="BI33" s="698"/>
      <c r="BJ33" s="699"/>
      <c r="BK33" s="3"/>
      <c r="BL33" s="742">
        <v>11</v>
      </c>
      <c r="BM33" s="709"/>
      <c r="BN33" s="709"/>
      <c r="BO33" s="710">
        <v>2767933</v>
      </c>
      <c r="BP33" s="710"/>
      <c r="BQ33" s="710"/>
      <c r="BR33" s="710"/>
      <c r="BS33" s="710"/>
      <c r="BT33" s="710"/>
      <c r="BU33" s="710"/>
      <c r="BV33" s="710"/>
      <c r="BW33" s="710"/>
      <c r="BX33" s="710"/>
      <c r="BY33" s="709">
        <v>1</v>
      </c>
      <c r="BZ33" s="709"/>
      <c r="CA33" s="709"/>
      <c r="CB33" s="710">
        <v>372334</v>
      </c>
      <c r="CC33" s="710"/>
      <c r="CD33" s="710"/>
      <c r="CE33" s="710"/>
      <c r="CF33" s="710"/>
      <c r="CG33" s="710"/>
      <c r="CH33" s="710"/>
      <c r="CI33" s="710"/>
      <c r="CJ33" s="710"/>
      <c r="CK33" s="710"/>
      <c r="CL33" s="711">
        <f t="shared" si="2"/>
        <v>12</v>
      </c>
      <c r="CM33" s="711"/>
      <c r="CN33" s="711"/>
      <c r="CO33" s="728">
        <f t="shared" si="3"/>
        <v>3140267</v>
      </c>
      <c r="CP33" s="728"/>
      <c r="CQ33" s="728"/>
      <c r="CR33" s="728"/>
      <c r="CS33" s="728"/>
      <c r="CT33" s="728"/>
      <c r="CU33" s="728"/>
      <c r="CV33" s="728"/>
      <c r="CW33" s="728"/>
      <c r="CX33" s="728"/>
      <c r="CY33" s="709">
        <v>2</v>
      </c>
      <c r="CZ33" s="709"/>
      <c r="DA33" s="709"/>
      <c r="DB33" s="729">
        <v>475688</v>
      </c>
      <c r="DC33" s="730"/>
      <c r="DD33" s="730"/>
      <c r="DE33" s="730"/>
      <c r="DF33" s="730"/>
      <c r="DG33" s="730"/>
      <c r="DH33" s="730"/>
      <c r="DI33" s="730"/>
      <c r="DJ33" s="730"/>
      <c r="DK33" s="731"/>
    </row>
    <row r="34" spans="4:115" ht="10.5" customHeight="1">
      <c r="D34" s="732" t="s">
        <v>51</v>
      </c>
      <c r="E34" s="733"/>
      <c r="F34" s="734"/>
      <c r="G34" s="745">
        <v>7</v>
      </c>
      <c r="H34" s="746"/>
      <c r="I34" s="737" t="s">
        <v>29</v>
      </c>
      <c r="J34" s="738"/>
      <c r="K34" s="739"/>
      <c r="L34" s="740"/>
      <c r="M34" s="741"/>
      <c r="N34" s="710">
        <v>5591225</v>
      </c>
      <c r="O34" s="710"/>
      <c r="P34" s="710"/>
      <c r="Q34" s="710"/>
      <c r="R34" s="710"/>
      <c r="S34" s="710"/>
      <c r="T34" s="710"/>
      <c r="U34" s="710"/>
      <c r="V34" s="710"/>
      <c r="W34" s="710"/>
      <c r="X34" s="709"/>
      <c r="Y34" s="709"/>
      <c r="Z34" s="709"/>
      <c r="AA34" s="710">
        <v>752115</v>
      </c>
      <c r="AB34" s="710"/>
      <c r="AC34" s="710"/>
      <c r="AD34" s="710"/>
      <c r="AE34" s="710"/>
      <c r="AF34" s="710"/>
      <c r="AG34" s="710"/>
      <c r="AH34" s="710"/>
      <c r="AI34" s="710"/>
      <c r="AJ34" s="710"/>
      <c r="AK34" s="709"/>
      <c r="AL34" s="709"/>
      <c r="AM34" s="709"/>
      <c r="AN34" s="710">
        <v>0</v>
      </c>
      <c r="AO34" s="710"/>
      <c r="AP34" s="710"/>
      <c r="AQ34" s="710"/>
      <c r="AR34" s="710"/>
      <c r="AS34" s="710"/>
      <c r="AT34" s="710"/>
      <c r="AU34" s="710"/>
      <c r="AV34" s="710"/>
      <c r="AW34" s="710"/>
      <c r="AX34" s="711" t="str">
        <f t="shared" si="0"/>
        <v/>
      </c>
      <c r="AY34" s="711"/>
      <c r="AZ34" s="711"/>
      <c r="BA34" s="697">
        <f t="shared" si="1"/>
        <v>6343340</v>
      </c>
      <c r="BB34" s="698"/>
      <c r="BC34" s="698"/>
      <c r="BD34" s="698"/>
      <c r="BE34" s="698"/>
      <c r="BF34" s="698"/>
      <c r="BG34" s="698"/>
      <c r="BH34" s="698"/>
      <c r="BI34" s="698"/>
      <c r="BJ34" s="699"/>
      <c r="BK34" s="3"/>
      <c r="BL34" s="742"/>
      <c r="BM34" s="709"/>
      <c r="BN34" s="709"/>
      <c r="BO34" s="710">
        <v>5591225</v>
      </c>
      <c r="BP34" s="710"/>
      <c r="BQ34" s="710"/>
      <c r="BR34" s="710"/>
      <c r="BS34" s="710"/>
      <c r="BT34" s="710"/>
      <c r="BU34" s="710"/>
      <c r="BV34" s="710"/>
      <c r="BW34" s="710"/>
      <c r="BX34" s="710"/>
      <c r="BY34" s="709"/>
      <c r="BZ34" s="709"/>
      <c r="CA34" s="709"/>
      <c r="CB34" s="710">
        <v>752115</v>
      </c>
      <c r="CC34" s="710"/>
      <c r="CD34" s="710"/>
      <c r="CE34" s="710"/>
      <c r="CF34" s="710"/>
      <c r="CG34" s="710"/>
      <c r="CH34" s="710"/>
      <c r="CI34" s="710"/>
      <c r="CJ34" s="710"/>
      <c r="CK34" s="710"/>
      <c r="CL34" s="711" t="str">
        <f t="shared" si="2"/>
        <v/>
      </c>
      <c r="CM34" s="711"/>
      <c r="CN34" s="711"/>
      <c r="CO34" s="728">
        <f t="shared" si="3"/>
        <v>6343340</v>
      </c>
      <c r="CP34" s="728"/>
      <c r="CQ34" s="728"/>
      <c r="CR34" s="728"/>
      <c r="CS34" s="728"/>
      <c r="CT34" s="728"/>
      <c r="CU34" s="728"/>
      <c r="CV34" s="728"/>
      <c r="CW34" s="728"/>
      <c r="CX34" s="728"/>
      <c r="CY34" s="709"/>
      <c r="CZ34" s="709"/>
      <c r="DA34" s="709"/>
      <c r="DB34" s="729">
        <v>952736</v>
      </c>
      <c r="DC34" s="730"/>
      <c r="DD34" s="730"/>
      <c r="DE34" s="730"/>
      <c r="DF34" s="730"/>
      <c r="DG34" s="730"/>
      <c r="DH34" s="730"/>
      <c r="DI34" s="730"/>
      <c r="DJ34" s="730"/>
      <c r="DK34" s="731"/>
    </row>
    <row r="35" spans="4:115" ht="10.5" customHeight="1">
      <c r="D35" s="732" t="s">
        <v>51</v>
      </c>
      <c r="E35" s="733"/>
      <c r="F35" s="734"/>
      <c r="G35" s="743">
        <v>12</v>
      </c>
      <c r="H35" s="744"/>
      <c r="I35" s="737" t="s">
        <v>29</v>
      </c>
      <c r="J35" s="738"/>
      <c r="K35" s="739"/>
      <c r="L35" s="740"/>
      <c r="M35" s="741"/>
      <c r="N35" s="710">
        <v>6670719</v>
      </c>
      <c r="O35" s="710"/>
      <c r="P35" s="710"/>
      <c r="Q35" s="710"/>
      <c r="R35" s="710"/>
      <c r="S35" s="710"/>
      <c r="T35" s="710"/>
      <c r="U35" s="710"/>
      <c r="V35" s="710"/>
      <c r="W35" s="710"/>
      <c r="X35" s="709"/>
      <c r="Y35" s="709"/>
      <c r="Z35" s="709"/>
      <c r="AA35" s="710">
        <v>897325</v>
      </c>
      <c r="AB35" s="710"/>
      <c r="AC35" s="710"/>
      <c r="AD35" s="710"/>
      <c r="AE35" s="710"/>
      <c r="AF35" s="710"/>
      <c r="AG35" s="710"/>
      <c r="AH35" s="710"/>
      <c r="AI35" s="710"/>
      <c r="AJ35" s="710"/>
      <c r="AK35" s="709"/>
      <c r="AL35" s="709"/>
      <c r="AM35" s="709"/>
      <c r="AN35" s="710">
        <v>0</v>
      </c>
      <c r="AO35" s="710"/>
      <c r="AP35" s="710"/>
      <c r="AQ35" s="710"/>
      <c r="AR35" s="710"/>
      <c r="AS35" s="710"/>
      <c r="AT35" s="710"/>
      <c r="AU35" s="710"/>
      <c r="AV35" s="710"/>
      <c r="AW35" s="710"/>
      <c r="AX35" s="711" t="str">
        <f t="shared" si="0"/>
        <v/>
      </c>
      <c r="AY35" s="711"/>
      <c r="AZ35" s="711"/>
      <c r="BA35" s="697">
        <f t="shared" si="1"/>
        <v>7568044</v>
      </c>
      <c r="BB35" s="698"/>
      <c r="BC35" s="698"/>
      <c r="BD35" s="698"/>
      <c r="BE35" s="698"/>
      <c r="BF35" s="698"/>
      <c r="BG35" s="698"/>
      <c r="BH35" s="698"/>
      <c r="BI35" s="698"/>
      <c r="BJ35" s="699"/>
      <c r="BK35" s="3"/>
      <c r="BL35" s="742"/>
      <c r="BM35" s="709"/>
      <c r="BN35" s="709"/>
      <c r="BO35" s="710">
        <v>6670719</v>
      </c>
      <c r="BP35" s="710"/>
      <c r="BQ35" s="710"/>
      <c r="BR35" s="710"/>
      <c r="BS35" s="710"/>
      <c r="BT35" s="710"/>
      <c r="BU35" s="710"/>
      <c r="BV35" s="710"/>
      <c r="BW35" s="710"/>
      <c r="BX35" s="710"/>
      <c r="BY35" s="709"/>
      <c r="BZ35" s="709"/>
      <c r="CA35" s="709"/>
      <c r="CB35" s="710">
        <v>897325</v>
      </c>
      <c r="CC35" s="710"/>
      <c r="CD35" s="710"/>
      <c r="CE35" s="710"/>
      <c r="CF35" s="710"/>
      <c r="CG35" s="710"/>
      <c r="CH35" s="710"/>
      <c r="CI35" s="710"/>
      <c r="CJ35" s="710"/>
      <c r="CK35" s="710"/>
      <c r="CL35" s="711" t="str">
        <f t="shared" si="2"/>
        <v/>
      </c>
      <c r="CM35" s="711"/>
      <c r="CN35" s="711"/>
      <c r="CO35" s="728">
        <f t="shared" si="3"/>
        <v>7568044</v>
      </c>
      <c r="CP35" s="728"/>
      <c r="CQ35" s="728"/>
      <c r="CR35" s="728"/>
      <c r="CS35" s="728"/>
      <c r="CT35" s="728"/>
      <c r="CU35" s="728"/>
      <c r="CV35" s="728"/>
      <c r="CW35" s="728"/>
      <c r="CX35" s="728"/>
      <c r="CY35" s="709"/>
      <c r="CZ35" s="709"/>
      <c r="DA35" s="709"/>
      <c r="DB35" s="729">
        <v>1142651</v>
      </c>
      <c r="DC35" s="730"/>
      <c r="DD35" s="730"/>
      <c r="DE35" s="730"/>
      <c r="DF35" s="730"/>
      <c r="DG35" s="730"/>
      <c r="DH35" s="730"/>
      <c r="DI35" s="730"/>
      <c r="DJ35" s="730"/>
      <c r="DK35" s="731"/>
    </row>
    <row r="36" spans="4:115" ht="10.5" customHeight="1" thickBot="1">
      <c r="D36" s="732" t="s">
        <v>51</v>
      </c>
      <c r="E36" s="733"/>
      <c r="F36" s="734"/>
      <c r="G36" s="735"/>
      <c r="H36" s="736"/>
      <c r="I36" s="737" t="s">
        <v>29</v>
      </c>
      <c r="J36" s="738"/>
      <c r="K36" s="739"/>
      <c r="L36" s="740"/>
      <c r="M36" s="741"/>
      <c r="N36" s="710"/>
      <c r="O36" s="710"/>
      <c r="P36" s="710"/>
      <c r="Q36" s="710"/>
      <c r="R36" s="710"/>
      <c r="S36" s="710"/>
      <c r="T36" s="710"/>
      <c r="U36" s="710"/>
      <c r="V36" s="710"/>
      <c r="W36" s="710"/>
      <c r="X36" s="709"/>
      <c r="Y36" s="709"/>
      <c r="Z36" s="709"/>
      <c r="AA36" s="710"/>
      <c r="AB36" s="710"/>
      <c r="AC36" s="710"/>
      <c r="AD36" s="710"/>
      <c r="AE36" s="710"/>
      <c r="AF36" s="710"/>
      <c r="AG36" s="710"/>
      <c r="AH36" s="710"/>
      <c r="AI36" s="710"/>
      <c r="AJ36" s="710"/>
      <c r="AK36" s="709"/>
      <c r="AL36" s="709"/>
      <c r="AM36" s="709"/>
      <c r="AN36" s="710"/>
      <c r="AO36" s="710"/>
      <c r="AP36" s="710"/>
      <c r="AQ36" s="710"/>
      <c r="AR36" s="710"/>
      <c r="AS36" s="710"/>
      <c r="AT36" s="710"/>
      <c r="AU36" s="710"/>
      <c r="AV36" s="710"/>
      <c r="AW36" s="710"/>
      <c r="AX36" s="711" t="str">
        <f t="shared" si="0"/>
        <v/>
      </c>
      <c r="AY36" s="711"/>
      <c r="AZ36" s="711"/>
      <c r="BA36" s="697">
        <f t="shared" si="1"/>
        <v>0</v>
      </c>
      <c r="BB36" s="698"/>
      <c r="BC36" s="698"/>
      <c r="BD36" s="698"/>
      <c r="BE36" s="698"/>
      <c r="BF36" s="698"/>
      <c r="BG36" s="698"/>
      <c r="BH36" s="698"/>
      <c r="BI36" s="698"/>
      <c r="BJ36" s="699"/>
      <c r="BK36" s="3"/>
      <c r="BL36" s="742"/>
      <c r="BM36" s="709"/>
      <c r="BN36" s="709"/>
      <c r="BO36" s="710"/>
      <c r="BP36" s="710"/>
      <c r="BQ36" s="710"/>
      <c r="BR36" s="710"/>
      <c r="BS36" s="710"/>
      <c r="BT36" s="710"/>
      <c r="BU36" s="710"/>
      <c r="BV36" s="710"/>
      <c r="BW36" s="710"/>
      <c r="BX36" s="710"/>
      <c r="BY36" s="709"/>
      <c r="BZ36" s="709"/>
      <c r="CA36" s="709"/>
      <c r="CB36" s="710"/>
      <c r="CC36" s="710"/>
      <c r="CD36" s="710"/>
      <c r="CE36" s="710"/>
      <c r="CF36" s="710"/>
      <c r="CG36" s="710"/>
      <c r="CH36" s="710"/>
      <c r="CI36" s="710"/>
      <c r="CJ36" s="710"/>
      <c r="CK36" s="710"/>
      <c r="CL36" s="711" t="str">
        <f t="shared" si="2"/>
        <v/>
      </c>
      <c r="CM36" s="711"/>
      <c r="CN36" s="711"/>
      <c r="CO36" s="728">
        <f t="shared" si="3"/>
        <v>0</v>
      </c>
      <c r="CP36" s="728"/>
      <c r="CQ36" s="728"/>
      <c r="CR36" s="728"/>
      <c r="CS36" s="728"/>
      <c r="CT36" s="728"/>
      <c r="CU36" s="728"/>
      <c r="CV36" s="728"/>
      <c r="CW36" s="728"/>
      <c r="CX36" s="728"/>
      <c r="CY36" s="709"/>
      <c r="CZ36" s="709"/>
      <c r="DA36" s="709"/>
      <c r="DB36" s="729"/>
      <c r="DC36" s="730"/>
      <c r="DD36" s="730"/>
      <c r="DE36" s="730"/>
      <c r="DF36" s="730"/>
      <c r="DG36" s="730"/>
      <c r="DH36" s="730"/>
      <c r="DI36" s="730"/>
      <c r="DJ36" s="730"/>
      <c r="DK36" s="731"/>
    </row>
    <row r="37" spans="4:115" ht="10.5" customHeight="1">
      <c r="D37" s="719" t="s">
        <v>52</v>
      </c>
      <c r="E37" s="720"/>
      <c r="F37" s="720"/>
      <c r="G37" s="720"/>
      <c r="H37" s="720"/>
      <c r="I37" s="720"/>
      <c r="J37" s="721"/>
      <c r="K37" s="725"/>
      <c r="L37" s="726"/>
      <c r="M37" s="195"/>
      <c r="N37" s="706">
        <f>SUM(N22:W36)</f>
        <v>45919136</v>
      </c>
      <c r="O37" s="707"/>
      <c r="P37" s="707"/>
      <c r="Q37" s="707"/>
      <c r="R37" s="707"/>
      <c r="S37" s="707"/>
      <c r="T37" s="707"/>
      <c r="U37" s="707"/>
      <c r="V37" s="707"/>
      <c r="W37" s="707"/>
      <c r="X37" s="703"/>
      <c r="Y37" s="703"/>
      <c r="Z37" s="703"/>
      <c r="AA37" s="706">
        <f>SUM(AA22:AJ36)</f>
        <v>6015517</v>
      </c>
      <c r="AB37" s="707"/>
      <c r="AC37" s="707"/>
      <c r="AD37" s="707"/>
      <c r="AE37" s="707"/>
      <c r="AF37" s="707"/>
      <c r="AG37" s="707"/>
      <c r="AH37" s="707"/>
      <c r="AI37" s="707"/>
      <c r="AJ37" s="707"/>
      <c r="AK37" s="703"/>
      <c r="AL37" s="703"/>
      <c r="AM37" s="703"/>
      <c r="AN37" s="706">
        <f>SUM(AN22:AW36)</f>
        <v>1138975</v>
      </c>
      <c r="AO37" s="707"/>
      <c r="AP37" s="707"/>
      <c r="AQ37" s="707"/>
      <c r="AR37" s="707"/>
      <c r="AS37" s="707"/>
      <c r="AT37" s="707"/>
      <c r="AU37" s="707"/>
      <c r="AV37" s="707"/>
      <c r="AW37" s="707"/>
      <c r="AX37" s="693">
        <f>IF(ISERROR(ROUNDDOWN(AVERAGE(AX22:AZ33),0)),"",ROUNDDOWN(AVERAGE(AX22:AZ33),0))</f>
        <v>12</v>
      </c>
      <c r="AY37" s="694"/>
      <c r="AZ37" s="56"/>
      <c r="BA37" s="697">
        <f>SUM(BA22:BJ36)</f>
        <v>53073628</v>
      </c>
      <c r="BB37" s="698"/>
      <c r="BC37" s="698"/>
      <c r="BD37" s="698"/>
      <c r="BE37" s="698"/>
      <c r="BF37" s="698"/>
      <c r="BG37" s="698"/>
      <c r="BH37" s="698"/>
      <c r="BI37" s="698"/>
      <c r="BJ37" s="699"/>
      <c r="BK37" s="60"/>
      <c r="BL37" s="702"/>
      <c r="BM37" s="703"/>
      <c r="BN37" s="703"/>
      <c r="BO37" s="706">
        <f>SUM(BO22:BX36)</f>
        <v>45919136</v>
      </c>
      <c r="BP37" s="707"/>
      <c r="BQ37" s="707"/>
      <c r="BR37" s="707"/>
      <c r="BS37" s="707"/>
      <c r="BT37" s="707"/>
      <c r="BU37" s="707"/>
      <c r="BV37" s="707"/>
      <c r="BW37" s="707"/>
      <c r="BX37" s="707"/>
      <c r="BY37" s="703"/>
      <c r="BZ37" s="703"/>
      <c r="CA37" s="703"/>
      <c r="CB37" s="706">
        <f>SUM(CB22:CK36)</f>
        <v>6015517</v>
      </c>
      <c r="CC37" s="707"/>
      <c r="CD37" s="707"/>
      <c r="CE37" s="707"/>
      <c r="CF37" s="707"/>
      <c r="CG37" s="707"/>
      <c r="CH37" s="707"/>
      <c r="CI37" s="707"/>
      <c r="CJ37" s="707"/>
      <c r="CK37" s="707"/>
      <c r="CL37" s="693">
        <f>IF(ISERROR(ROUNDDOWN(AVERAGE(CL22:CL33),0)),"",ROUNDDOWN(AVERAGE(CL22:CL33),0))</f>
        <v>12</v>
      </c>
      <c r="CM37" s="694"/>
      <c r="CN37" s="56"/>
      <c r="CO37" s="697">
        <f>SUM(CO22:CX36)</f>
        <v>51934653</v>
      </c>
      <c r="CP37" s="698"/>
      <c r="CQ37" s="698"/>
      <c r="CR37" s="698"/>
      <c r="CS37" s="698"/>
      <c r="CT37" s="698"/>
      <c r="CU37" s="698"/>
      <c r="CV37" s="698"/>
      <c r="CW37" s="698"/>
      <c r="CX37" s="699"/>
      <c r="CY37" s="693">
        <f>IF(ISERROR(ROUNDDOWN(AVERAGE(CY22:CY33),0)),"",ROUNDDOWN(AVERAGE(CY22:CY33),0))</f>
        <v>2</v>
      </c>
      <c r="CZ37" s="694"/>
      <c r="DA37" s="56"/>
      <c r="DB37" s="697">
        <f>SUM(DB22:DK36)</f>
        <v>8042407</v>
      </c>
      <c r="DC37" s="698"/>
      <c r="DD37" s="698"/>
      <c r="DE37" s="698"/>
      <c r="DF37" s="698"/>
      <c r="DG37" s="698"/>
      <c r="DH37" s="698"/>
      <c r="DI37" s="698"/>
      <c r="DJ37" s="698"/>
      <c r="DK37" s="699"/>
    </row>
    <row r="38" spans="4:115" ht="10.5" customHeight="1" thickBot="1">
      <c r="D38" s="722"/>
      <c r="E38" s="723"/>
      <c r="F38" s="723"/>
      <c r="G38" s="723"/>
      <c r="H38" s="723"/>
      <c r="I38" s="723"/>
      <c r="J38" s="724"/>
      <c r="K38" s="727"/>
      <c r="L38" s="203"/>
      <c r="M38" s="19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5"/>
      <c r="Y38" s="705"/>
      <c r="Z38" s="705"/>
      <c r="AA38" s="708"/>
      <c r="AB38" s="708"/>
      <c r="AC38" s="708"/>
      <c r="AD38" s="708"/>
      <c r="AE38" s="708"/>
      <c r="AF38" s="708"/>
      <c r="AG38" s="708"/>
      <c r="AH38" s="708"/>
      <c r="AI38" s="708"/>
      <c r="AJ38" s="708"/>
      <c r="AK38" s="705"/>
      <c r="AL38" s="705"/>
      <c r="AM38" s="705"/>
      <c r="AN38" s="708"/>
      <c r="AO38" s="708"/>
      <c r="AP38" s="708"/>
      <c r="AQ38" s="708"/>
      <c r="AR38" s="708"/>
      <c r="AS38" s="708"/>
      <c r="AT38" s="708"/>
      <c r="AU38" s="708"/>
      <c r="AV38" s="708"/>
      <c r="AW38" s="708"/>
      <c r="AX38" s="695"/>
      <c r="AY38" s="696"/>
      <c r="AZ38" s="63" t="s">
        <v>48</v>
      </c>
      <c r="BA38" s="700">
        <f>ROUNDDOWN(BA37/1000,0)</f>
        <v>53073</v>
      </c>
      <c r="BB38" s="701"/>
      <c r="BC38" s="701"/>
      <c r="BD38" s="701"/>
      <c r="BE38" s="701"/>
      <c r="BF38" s="701"/>
      <c r="BG38" s="701"/>
      <c r="BH38" s="701"/>
      <c r="BI38" s="64" t="s">
        <v>53</v>
      </c>
      <c r="BJ38" s="65"/>
      <c r="BK38" s="60"/>
      <c r="BL38" s="704"/>
      <c r="BM38" s="705"/>
      <c r="BN38" s="705"/>
      <c r="BO38" s="708"/>
      <c r="BP38" s="708"/>
      <c r="BQ38" s="708"/>
      <c r="BR38" s="708"/>
      <c r="BS38" s="708"/>
      <c r="BT38" s="708"/>
      <c r="BU38" s="708"/>
      <c r="BV38" s="708"/>
      <c r="BW38" s="708"/>
      <c r="BX38" s="708"/>
      <c r="BY38" s="705"/>
      <c r="BZ38" s="705"/>
      <c r="CA38" s="705"/>
      <c r="CB38" s="708"/>
      <c r="CC38" s="708"/>
      <c r="CD38" s="708"/>
      <c r="CE38" s="708"/>
      <c r="CF38" s="708"/>
      <c r="CG38" s="708"/>
      <c r="CH38" s="708"/>
      <c r="CI38" s="708"/>
      <c r="CJ38" s="708"/>
      <c r="CK38" s="708"/>
      <c r="CL38" s="695"/>
      <c r="CM38" s="696"/>
      <c r="CN38" s="63" t="s">
        <v>48</v>
      </c>
      <c r="CO38" s="700">
        <f>ROUNDDOWN(CO37/1000,0)</f>
        <v>51934</v>
      </c>
      <c r="CP38" s="701"/>
      <c r="CQ38" s="701"/>
      <c r="CR38" s="701"/>
      <c r="CS38" s="701"/>
      <c r="CT38" s="701"/>
      <c r="CU38" s="701"/>
      <c r="CV38" s="701"/>
      <c r="CW38" s="64" t="s">
        <v>53</v>
      </c>
      <c r="CX38" s="65"/>
      <c r="CY38" s="695"/>
      <c r="CZ38" s="696"/>
      <c r="DA38" s="63" t="s">
        <v>48</v>
      </c>
      <c r="DB38" s="700">
        <f>ROUNDDOWN(DB37/1000,0)</f>
        <v>8042</v>
      </c>
      <c r="DC38" s="701"/>
      <c r="DD38" s="701"/>
      <c r="DE38" s="701"/>
      <c r="DF38" s="701"/>
      <c r="DG38" s="701"/>
      <c r="DH38" s="701"/>
      <c r="DI38" s="701"/>
      <c r="DJ38" s="64" t="s">
        <v>53</v>
      </c>
      <c r="DK38" s="65"/>
    </row>
    <row r="39" spans="4:115" ht="10.5" customHeight="1" thickBot="1"/>
    <row r="40" spans="4:115" ht="10.5" customHeight="1">
      <c r="K40" s="57"/>
      <c r="L40" s="66"/>
      <c r="M40" s="66"/>
      <c r="N40" s="66"/>
      <c r="O40" s="66"/>
      <c r="P40" s="66"/>
      <c r="Q40" s="67"/>
      <c r="R40" s="57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6"/>
      <c r="AF40" s="690" t="s">
        <v>54</v>
      </c>
      <c r="AG40" s="642"/>
      <c r="AH40" s="642"/>
      <c r="AI40" s="642"/>
      <c r="AJ40" s="642"/>
      <c r="AK40" s="642"/>
      <c r="AL40" s="642"/>
      <c r="AM40" s="643"/>
      <c r="AN40" s="691" t="s">
        <v>55</v>
      </c>
      <c r="AO40" s="666"/>
      <c r="AP40" s="666"/>
      <c r="AQ40" s="666"/>
      <c r="AR40" s="666"/>
      <c r="AS40" s="666"/>
      <c r="AT40" s="666"/>
      <c r="AU40" s="666"/>
      <c r="AV40" s="666"/>
      <c r="AW40" s="692"/>
      <c r="AX40" s="684">
        <v>12</v>
      </c>
      <c r="AY40" s="712"/>
      <c r="AZ40" s="68"/>
      <c r="BA40" s="647">
        <v>53073</v>
      </c>
      <c r="BB40" s="648"/>
      <c r="BC40" s="648"/>
      <c r="BD40" s="648"/>
      <c r="BE40" s="648"/>
      <c r="BF40" s="648"/>
      <c r="BG40" s="648"/>
      <c r="BH40" s="648"/>
      <c r="BI40" s="69" t="s">
        <v>53</v>
      </c>
      <c r="BJ40" s="70"/>
      <c r="BK40" s="71"/>
      <c r="BL40" s="72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66"/>
      <c r="BX40" s="73"/>
      <c r="BY40" s="55"/>
      <c r="BZ40" s="73"/>
      <c r="CA40" s="74"/>
      <c r="CB40" s="657"/>
      <c r="CC40" s="658"/>
      <c r="CD40" s="715" t="s">
        <v>28</v>
      </c>
      <c r="CE40" s="642"/>
      <c r="CF40" s="716"/>
      <c r="CG40" s="658"/>
      <c r="CH40" s="658"/>
      <c r="CI40" s="679" t="s">
        <v>50</v>
      </c>
      <c r="CJ40" s="680"/>
      <c r="CK40" s="681"/>
      <c r="CL40" s="684">
        <v>12</v>
      </c>
      <c r="CM40" s="685"/>
      <c r="CN40" s="68"/>
      <c r="CO40" s="647">
        <v>51934</v>
      </c>
      <c r="CP40" s="648"/>
      <c r="CQ40" s="648"/>
      <c r="CR40" s="648"/>
      <c r="CS40" s="648"/>
      <c r="CT40" s="648"/>
      <c r="CU40" s="648"/>
      <c r="CV40" s="648"/>
      <c r="CW40" s="69" t="s">
        <v>53</v>
      </c>
      <c r="CX40" s="70"/>
      <c r="CY40" s="684">
        <v>2</v>
      </c>
      <c r="CZ40" s="685"/>
      <c r="DA40" s="68"/>
      <c r="DB40" s="647">
        <v>8042</v>
      </c>
      <c r="DC40" s="648"/>
      <c r="DD40" s="648"/>
      <c r="DE40" s="648"/>
      <c r="DF40" s="648"/>
      <c r="DG40" s="648"/>
      <c r="DH40" s="648"/>
      <c r="DI40" s="648"/>
      <c r="DJ40" s="69" t="s">
        <v>53</v>
      </c>
      <c r="DK40" s="70"/>
    </row>
    <row r="41" spans="4:115" ht="10.5" customHeight="1" thickBot="1">
      <c r="K41" s="75"/>
      <c r="L41" s="3"/>
      <c r="M41" s="3"/>
      <c r="N41" s="3"/>
      <c r="O41" s="3"/>
      <c r="P41" s="3"/>
      <c r="Q41" s="76"/>
      <c r="R41" s="22"/>
      <c r="AE41" s="59"/>
      <c r="AF41" s="644"/>
      <c r="AG41" s="645"/>
      <c r="AH41" s="645"/>
      <c r="AI41" s="645"/>
      <c r="AJ41" s="645"/>
      <c r="AK41" s="645"/>
      <c r="AL41" s="645"/>
      <c r="AM41" s="646"/>
      <c r="AN41" s="665"/>
      <c r="AO41" s="666"/>
      <c r="AP41" s="666"/>
      <c r="AQ41" s="666"/>
      <c r="AR41" s="666"/>
      <c r="AS41" s="666"/>
      <c r="AT41" s="666"/>
      <c r="AU41" s="666"/>
      <c r="AV41" s="666"/>
      <c r="AW41" s="692"/>
      <c r="AX41" s="713"/>
      <c r="AY41" s="714"/>
      <c r="AZ41" s="77" t="s">
        <v>48</v>
      </c>
      <c r="BA41" s="688"/>
      <c r="BB41" s="689"/>
      <c r="BC41" s="689"/>
      <c r="BD41" s="689"/>
      <c r="BE41" s="689"/>
      <c r="BF41" s="689"/>
      <c r="BG41" s="689"/>
      <c r="BH41" s="689"/>
      <c r="BI41" s="655"/>
      <c r="BJ41" s="656"/>
      <c r="BK41" s="78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80"/>
      <c r="CB41" s="659"/>
      <c r="CC41" s="660"/>
      <c r="CD41" s="717"/>
      <c r="CE41" s="645"/>
      <c r="CF41" s="718"/>
      <c r="CG41" s="660"/>
      <c r="CH41" s="660"/>
      <c r="CI41" s="682"/>
      <c r="CJ41" s="682"/>
      <c r="CK41" s="683"/>
      <c r="CL41" s="686"/>
      <c r="CM41" s="687"/>
      <c r="CN41" s="77" t="s">
        <v>48</v>
      </c>
      <c r="CO41" s="688"/>
      <c r="CP41" s="689"/>
      <c r="CQ41" s="689"/>
      <c r="CR41" s="689"/>
      <c r="CS41" s="689"/>
      <c r="CT41" s="689"/>
      <c r="CU41" s="689"/>
      <c r="CV41" s="689"/>
      <c r="CW41" s="655"/>
      <c r="CX41" s="656"/>
      <c r="CY41" s="686"/>
      <c r="CZ41" s="687"/>
      <c r="DA41" s="77" t="s">
        <v>48</v>
      </c>
      <c r="DB41" s="688"/>
      <c r="DC41" s="689"/>
      <c r="DD41" s="689"/>
      <c r="DE41" s="689"/>
      <c r="DF41" s="689"/>
      <c r="DG41" s="689"/>
      <c r="DH41" s="689"/>
      <c r="DI41" s="689"/>
      <c r="DJ41" s="655"/>
      <c r="DK41" s="656"/>
    </row>
    <row r="42" spans="4:115" ht="10.5" customHeight="1">
      <c r="K42" s="75"/>
      <c r="L42" s="3"/>
      <c r="M42" s="3"/>
      <c r="N42" s="3"/>
      <c r="O42" s="3"/>
      <c r="P42" s="3"/>
      <c r="Q42" s="76"/>
      <c r="R42" s="22"/>
      <c r="AE42" s="59"/>
      <c r="AF42" s="657"/>
      <c r="AG42" s="658"/>
      <c r="AH42" s="661" t="s">
        <v>28</v>
      </c>
      <c r="AI42" s="661"/>
      <c r="AJ42" s="658"/>
      <c r="AK42" s="658"/>
      <c r="AL42" s="661" t="s">
        <v>56</v>
      </c>
      <c r="AM42" s="663"/>
      <c r="AN42" s="665" t="s">
        <v>57</v>
      </c>
      <c r="AO42" s="666"/>
      <c r="AP42" s="666"/>
      <c r="AQ42" s="666"/>
      <c r="AR42" s="666"/>
      <c r="AS42" s="666"/>
      <c r="AT42" s="666"/>
      <c r="AU42" s="666"/>
      <c r="AV42" s="666"/>
      <c r="AW42" s="666"/>
      <c r="AX42" s="667"/>
      <c r="AY42" s="668"/>
      <c r="AZ42" s="669"/>
      <c r="BA42" s="647">
        <v>0</v>
      </c>
      <c r="BB42" s="648"/>
      <c r="BC42" s="648"/>
      <c r="BD42" s="648"/>
      <c r="BE42" s="648"/>
      <c r="BF42" s="648"/>
      <c r="BG42" s="648"/>
      <c r="BH42" s="648"/>
      <c r="BI42" s="81" t="s">
        <v>53</v>
      </c>
      <c r="BJ42" s="82"/>
      <c r="BK42" s="78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80"/>
      <c r="CB42" s="673"/>
      <c r="CC42" s="674"/>
      <c r="CD42" s="674"/>
      <c r="CE42" s="674"/>
      <c r="CF42" s="674"/>
      <c r="CG42" s="674"/>
      <c r="CH42" s="674"/>
      <c r="CI42" s="674"/>
      <c r="CJ42" s="674"/>
      <c r="CK42" s="675"/>
      <c r="CL42" s="651"/>
      <c r="CM42" s="652"/>
      <c r="CN42" s="68"/>
      <c r="CO42" s="647">
        <v>0</v>
      </c>
      <c r="CP42" s="648"/>
      <c r="CQ42" s="648"/>
      <c r="CR42" s="648"/>
      <c r="CS42" s="648"/>
      <c r="CT42" s="648"/>
      <c r="CU42" s="648"/>
      <c r="CV42" s="648"/>
      <c r="CW42" s="81" t="s">
        <v>53</v>
      </c>
      <c r="CX42" s="82"/>
      <c r="CY42" s="651"/>
      <c r="CZ42" s="652"/>
      <c r="DA42" s="68"/>
      <c r="DB42" s="647">
        <v>0</v>
      </c>
      <c r="DC42" s="648"/>
      <c r="DD42" s="648"/>
      <c r="DE42" s="648"/>
      <c r="DF42" s="648"/>
      <c r="DG42" s="648"/>
      <c r="DH42" s="648"/>
      <c r="DI42" s="648"/>
      <c r="DJ42" s="81" t="s">
        <v>53</v>
      </c>
      <c r="DK42" s="82"/>
    </row>
    <row r="43" spans="4:115" ht="10.5" customHeight="1" thickBot="1">
      <c r="K43" s="83"/>
      <c r="L43" s="84"/>
      <c r="M43" s="84"/>
      <c r="N43" s="84"/>
      <c r="O43" s="84"/>
      <c r="P43" s="84"/>
      <c r="Q43" s="85"/>
      <c r="R43" s="86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8"/>
      <c r="AF43" s="659"/>
      <c r="AG43" s="660"/>
      <c r="AH43" s="662"/>
      <c r="AI43" s="662"/>
      <c r="AJ43" s="660"/>
      <c r="AK43" s="660"/>
      <c r="AL43" s="662"/>
      <c r="AM43" s="664"/>
      <c r="AN43" s="665"/>
      <c r="AO43" s="666"/>
      <c r="AP43" s="666"/>
      <c r="AQ43" s="666"/>
      <c r="AR43" s="666"/>
      <c r="AS43" s="666"/>
      <c r="AT43" s="666"/>
      <c r="AU43" s="666"/>
      <c r="AV43" s="666"/>
      <c r="AW43" s="666"/>
      <c r="AX43" s="670"/>
      <c r="AY43" s="671"/>
      <c r="AZ43" s="672"/>
      <c r="BA43" s="649"/>
      <c r="BB43" s="650"/>
      <c r="BC43" s="650"/>
      <c r="BD43" s="650"/>
      <c r="BE43" s="650"/>
      <c r="BF43" s="650"/>
      <c r="BG43" s="650"/>
      <c r="BH43" s="650"/>
      <c r="BI43" s="655"/>
      <c r="BJ43" s="656"/>
      <c r="BK43" s="89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1"/>
      <c r="CB43" s="676"/>
      <c r="CC43" s="677"/>
      <c r="CD43" s="677"/>
      <c r="CE43" s="677"/>
      <c r="CF43" s="677"/>
      <c r="CG43" s="677"/>
      <c r="CH43" s="677"/>
      <c r="CI43" s="677"/>
      <c r="CJ43" s="677"/>
      <c r="CK43" s="678"/>
      <c r="CL43" s="653"/>
      <c r="CM43" s="654"/>
      <c r="CN43" s="92"/>
      <c r="CO43" s="649"/>
      <c r="CP43" s="650"/>
      <c r="CQ43" s="650"/>
      <c r="CR43" s="650"/>
      <c r="CS43" s="650"/>
      <c r="CT43" s="650"/>
      <c r="CU43" s="650"/>
      <c r="CV43" s="650"/>
      <c r="CW43" s="655"/>
      <c r="CX43" s="656"/>
      <c r="CY43" s="653"/>
      <c r="CZ43" s="654"/>
      <c r="DA43" s="92"/>
      <c r="DB43" s="649"/>
      <c r="DC43" s="650"/>
      <c r="DD43" s="650"/>
      <c r="DE43" s="650"/>
      <c r="DF43" s="650"/>
      <c r="DG43" s="650"/>
      <c r="DH43" s="650"/>
      <c r="DI43" s="650"/>
      <c r="DJ43" s="655"/>
      <c r="DK43" s="656"/>
    </row>
    <row r="45" spans="4:115" ht="10.5" customHeight="1">
      <c r="D45" s="636" t="s">
        <v>58</v>
      </c>
      <c r="E45" s="637"/>
      <c r="F45" s="638"/>
      <c r="G45" s="636" t="s">
        <v>59</v>
      </c>
      <c r="H45" s="637"/>
      <c r="I45" s="637"/>
      <c r="J45" s="637"/>
      <c r="K45" s="637"/>
      <c r="L45" s="637"/>
      <c r="M45" s="637"/>
      <c r="N45" s="637"/>
      <c r="O45" s="637"/>
      <c r="P45" s="637"/>
      <c r="Q45" s="637"/>
      <c r="R45" s="637"/>
      <c r="S45" s="637"/>
      <c r="T45" s="637"/>
      <c r="U45" s="638"/>
      <c r="V45" s="619" t="s">
        <v>60</v>
      </c>
      <c r="W45" s="620"/>
      <c r="X45" s="620"/>
      <c r="Y45" s="620"/>
      <c r="Z45" s="621"/>
      <c r="AA45" s="625" t="s">
        <v>61</v>
      </c>
      <c r="AB45" s="626"/>
      <c r="AC45" s="626"/>
      <c r="AD45" s="627"/>
      <c r="AE45" s="628" t="s">
        <v>62</v>
      </c>
      <c r="AF45" s="629"/>
      <c r="AG45" s="629"/>
      <c r="AH45" s="629"/>
      <c r="AI45" s="630"/>
      <c r="AJ45" s="93"/>
      <c r="AK45" s="636" t="s">
        <v>58</v>
      </c>
      <c r="AL45" s="642"/>
      <c r="AM45" s="643"/>
      <c r="AN45" s="636" t="s">
        <v>59</v>
      </c>
      <c r="AO45" s="637"/>
      <c r="AP45" s="637"/>
      <c r="AQ45" s="637"/>
      <c r="AR45" s="637"/>
      <c r="AS45" s="637"/>
      <c r="AT45" s="637"/>
      <c r="AU45" s="637"/>
      <c r="AV45" s="637"/>
      <c r="AW45" s="637"/>
      <c r="AX45" s="637"/>
      <c r="AY45" s="637"/>
      <c r="AZ45" s="637"/>
      <c r="BA45" s="637"/>
      <c r="BB45" s="638"/>
      <c r="BC45" s="619" t="s">
        <v>60</v>
      </c>
      <c r="BD45" s="620"/>
      <c r="BE45" s="620"/>
      <c r="BF45" s="620"/>
      <c r="BG45" s="621"/>
      <c r="BH45" s="625" t="s">
        <v>61</v>
      </c>
      <c r="BI45" s="626"/>
      <c r="BJ45" s="626"/>
      <c r="BK45" s="627"/>
      <c r="BL45" s="628" t="s">
        <v>62</v>
      </c>
      <c r="BM45" s="629"/>
      <c r="BN45" s="629"/>
      <c r="BO45" s="629"/>
      <c r="BP45" s="630"/>
      <c r="BQ45" s="22"/>
      <c r="BR45" s="636" t="s">
        <v>58</v>
      </c>
      <c r="BS45" s="642"/>
      <c r="BT45" s="643"/>
      <c r="BU45" s="636" t="s">
        <v>59</v>
      </c>
      <c r="BV45" s="637"/>
      <c r="BW45" s="637"/>
      <c r="BX45" s="637"/>
      <c r="BY45" s="637"/>
      <c r="BZ45" s="637"/>
      <c r="CA45" s="637"/>
      <c r="CB45" s="637"/>
      <c r="CC45" s="637"/>
      <c r="CD45" s="637"/>
      <c r="CE45" s="637"/>
      <c r="CF45" s="637"/>
      <c r="CG45" s="637"/>
      <c r="CH45" s="637"/>
      <c r="CI45" s="638"/>
      <c r="CJ45" s="619" t="s">
        <v>60</v>
      </c>
      <c r="CK45" s="620"/>
      <c r="CL45" s="620"/>
      <c r="CM45" s="620"/>
      <c r="CN45" s="621"/>
      <c r="CO45" s="625" t="s">
        <v>61</v>
      </c>
      <c r="CP45" s="626"/>
      <c r="CQ45" s="626"/>
      <c r="CR45" s="627"/>
      <c r="CS45" s="628" t="s">
        <v>62</v>
      </c>
      <c r="CT45" s="629"/>
      <c r="CU45" s="629"/>
      <c r="CV45" s="629"/>
      <c r="CW45" s="630"/>
      <c r="CX45" s="22"/>
      <c r="CY45" s="634" t="s">
        <v>63</v>
      </c>
      <c r="CZ45" s="634"/>
      <c r="DA45" s="634"/>
      <c r="DB45" s="634"/>
      <c r="DC45" s="634"/>
      <c r="DD45" s="634"/>
      <c r="DE45" s="634"/>
      <c r="DF45" s="634"/>
      <c r="DG45" s="634"/>
      <c r="DH45" s="634"/>
      <c r="DI45" s="87"/>
      <c r="DJ45" s="87"/>
      <c r="DK45" s="87"/>
    </row>
    <row r="46" spans="4:115" ht="10.5" customHeight="1" thickBot="1">
      <c r="D46" s="639"/>
      <c r="E46" s="640"/>
      <c r="F46" s="641"/>
      <c r="G46" s="639"/>
      <c r="H46" s="640"/>
      <c r="I46" s="640"/>
      <c r="J46" s="640"/>
      <c r="K46" s="640"/>
      <c r="L46" s="640"/>
      <c r="M46" s="640"/>
      <c r="N46" s="640"/>
      <c r="O46" s="640"/>
      <c r="P46" s="640"/>
      <c r="Q46" s="640"/>
      <c r="R46" s="640"/>
      <c r="S46" s="640"/>
      <c r="T46" s="640"/>
      <c r="U46" s="641"/>
      <c r="V46" s="622"/>
      <c r="W46" s="623"/>
      <c r="X46" s="623"/>
      <c r="Y46" s="623"/>
      <c r="Z46" s="624"/>
      <c r="AA46" s="635" t="s">
        <v>64</v>
      </c>
      <c r="AB46" s="635"/>
      <c r="AC46" s="635" t="s">
        <v>65</v>
      </c>
      <c r="AD46" s="635"/>
      <c r="AE46" s="631"/>
      <c r="AF46" s="632"/>
      <c r="AG46" s="632"/>
      <c r="AH46" s="632"/>
      <c r="AI46" s="633"/>
      <c r="AJ46" s="93"/>
      <c r="AK46" s="644"/>
      <c r="AL46" s="645"/>
      <c r="AM46" s="646"/>
      <c r="AN46" s="639"/>
      <c r="AO46" s="640"/>
      <c r="AP46" s="640"/>
      <c r="AQ46" s="640"/>
      <c r="AR46" s="640"/>
      <c r="AS46" s="640"/>
      <c r="AT46" s="640"/>
      <c r="AU46" s="640"/>
      <c r="AV46" s="640"/>
      <c r="AW46" s="640"/>
      <c r="AX46" s="640"/>
      <c r="AY46" s="640"/>
      <c r="AZ46" s="640"/>
      <c r="BA46" s="640"/>
      <c r="BB46" s="641"/>
      <c r="BC46" s="622"/>
      <c r="BD46" s="623"/>
      <c r="BE46" s="623"/>
      <c r="BF46" s="623"/>
      <c r="BG46" s="624"/>
      <c r="BH46" s="635" t="s">
        <v>64</v>
      </c>
      <c r="BI46" s="635"/>
      <c r="BJ46" s="635" t="s">
        <v>65</v>
      </c>
      <c r="BK46" s="635"/>
      <c r="BL46" s="631"/>
      <c r="BM46" s="632"/>
      <c r="BN46" s="632"/>
      <c r="BO46" s="632"/>
      <c r="BP46" s="633"/>
      <c r="BQ46" s="22"/>
      <c r="BR46" s="644"/>
      <c r="BS46" s="645"/>
      <c r="BT46" s="646"/>
      <c r="BU46" s="639"/>
      <c r="BV46" s="640"/>
      <c r="BW46" s="640"/>
      <c r="BX46" s="640"/>
      <c r="BY46" s="640"/>
      <c r="BZ46" s="640"/>
      <c r="CA46" s="640"/>
      <c r="CB46" s="640"/>
      <c r="CC46" s="640"/>
      <c r="CD46" s="640"/>
      <c r="CE46" s="640"/>
      <c r="CF46" s="640"/>
      <c r="CG46" s="640"/>
      <c r="CH46" s="640"/>
      <c r="CI46" s="641"/>
      <c r="CJ46" s="622"/>
      <c r="CK46" s="623"/>
      <c r="CL46" s="623"/>
      <c r="CM46" s="623"/>
      <c r="CN46" s="624"/>
      <c r="CO46" s="635" t="s">
        <v>64</v>
      </c>
      <c r="CP46" s="635"/>
      <c r="CQ46" s="635" t="s">
        <v>65</v>
      </c>
      <c r="CR46" s="635"/>
      <c r="CS46" s="631"/>
      <c r="CT46" s="632"/>
      <c r="CU46" s="632"/>
      <c r="CV46" s="632"/>
      <c r="CW46" s="633"/>
      <c r="CX46" s="22"/>
      <c r="CY46" s="611">
        <v>501320</v>
      </c>
      <c r="CZ46" s="612"/>
      <c r="DA46" s="612"/>
      <c r="DB46" s="612"/>
      <c r="DC46" s="612"/>
      <c r="DD46" s="612"/>
      <c r="DE46" s="612"/>
      <c r="DF46" s="612"/>
      <c r="DG46" s="612"/>
      <c r="DH46" s="612"/>
      <c r="DI46" s="612"/>
      <c r="DJ46" s="615" t="s">
        <v>49</v>
      </c>
      <c r="DK46" s="616"/>
    </row>
    <row r="47" spans="4:115" ht="10.5" customHeight="1" thickBot="1">
      <c r="D47" s="596" t="s">
        <v>66</v>
      </c>
      <c r="E47" s="597"/>
      <c r="F47" s="598"/>
      <c r="G47" s="599" t="s">
        <v>105</v>
      </c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00"/>
      <c r="S47" s="600"/>
      <c r="T47" s="600"/>
      <c r="U47" s="601"/>
      <c r="V47" s="602">
        <v>4000</v>
      </c>
      <c r="W47" s="603"/>
      <c r="X47" s="603"/>
      <c r="Y47" s="603"/>
      <c r="Z47" s="604"/>
      <c r="AA47" s="605">
        <v>12</v>
      </c>
      <c r="AB47" s="606"/>
      <c r="AC47" s="605">
        <v>12</v>
      </c>
      <c r="AD47" s="606"/>
      <c r="AE47" s="607">
        <v>40</v>
      </c>
      <c r="AF47" s="608"/>
      <c r="AG47" s="609"/>
      <c r="AH47" s="559" t="s">
        <v>67</v>
      </c>
      <c r="AI47" s="560"/>
      <c r="AJ47" s="93"/>
      <c r="AK47" s="574" t="s">
        <v>68</v>
      </c>
      <c r="AL47" s="575"/>
      <c r="AM47" s="576"/>
      <c r="AN47" s="577"/>
      <c r="AO47" s="578"/>
      <c r="AP47" s="578"/>
      <c r="AQ47" s="578"/>
      <c r="AR47" s="578"/>
      <c r="AS47" s="578"/>
      <c r="AT47" s="578"/>
      <c r="AU47" s="578"/>
      <c r="AV47" s="578"/>
      <c r="AW47" s="578"/>
      <c r="AX47" s="578"/>
      <c r="AY47" s="578"/>
      <c r="AZ47" s="578"/>
      <c r="BA47" s="578"/>
      <c r="BB47" s="579"/>
      <c r="BC47" s="580"/>
      <c r="BD47" s="581"/>
      <c r="BE47" s="581"/>
      <c r="BF47" s="581"/>
      <c r="BG47" s="582"/>
      <c r="BH47" s="583"/>
      <c r="BI47" s="584"/>
      <c r="BJ47" s="583"/>
      <c r="BK47" s="584"/>
      <c r="BL47" s="585"/>
      <c r="BM47" s="586"/>
      <c r="BN47" s="587"/>
      <c r="BO47" s="559" t="s">
        <v>67</v>
      </c>
      <c r="BP47" s="560"/>
      <c r="BQ47" s="22"/>
      <c r="BR47" s="574" t="s">
        <v>68</v>
      </c>
      <c r="BS47" s="575"/>
      <c r="BT47" s="576"/>
      <c r="BU47" s="577"/>
      <c r="BV47" s="578"/>
      <c r="BW47" s="578"/>
      <c r="BX47" s="578"/>
      <c r="BY47" s="578"/>
      <c r="BZ47" s="578"/>
      <c r="CA47" s="578"/>
      <c r="CB47" s="578"/>
      <c r="CC47" s="578"/>
      <c r="CD47" s="578"/>
      <c r="CE47" s="578"/>
      <c r="CF47" s="578"/>
      <c r="CG47" s="578"/>
      <c r="CH47" s="578"/>
      <c r="CI47" s="579"/>
      <c r="CJ47" s="580"/>
      <c r="CK47" s="581"/>
      <c r="CL47" s="581"/>
      <c r="CM47" s="581"/>
      <c r="CN47" s="582"/>
      <c r="CO47" s="583"/>
      <c r="CP47" s="584"/>
      <c r="CQ47" s="583"/>
      <c r="CR47" s="584"/>
      <c r="CS47" s="585"/>
      <c r="CT47" s="586"/>
      <c r="CU47" s="587"/>
      <c r="CV47" s="559" t="s">
        <v>67</v>
      </c>
      <c r="CW47" s="560"/>
      <c r="CX47" s="22"/>
      <c r="CY47" s="613"/>
      <c r="CZ47" s="614"/>
      <c r="DA47" s="614"/>
      <c r="DB47" s="614"/>
      <c r="DC47" s="614"/>
      <c r="DD47" s="614"/>
      <c r="DE47" s="614"/>
      <c r="DF47" s="614"/>
      <c r="DG47" s="614"/>
      <c r="DH47" s="614"/>
      <c r="DI47" s="614"/>
      <c r="DJ47" s="617"/>
      <c r="DK47" s="618"/>
    </row>
    <row r="48" spans="4:115" ht="10.5" customHeight="1" thickBot="1">
      <c r="D48" s="596" t="s">
        <v>68</v>
      </c>
      <c r="E48" s="597"/>
      <c r="F48" s="598"/>
      <c r="G48" s="599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00"/>
      <c r="S48" s="600"/>
      <c r="T48" s="600"/>
      <c r="U48" s="601"/>
      <c r="V48" s="602"/>
      <c r="W48" s="603"/>
      <c r="X48" s="603"/>
      <c r="Y48" s="603"/>
      <c r="Z48" s="604"/>
      <c r="AA48" s="605"/>
      <c r="AB48" s="606"/>
      <c r="AC48" s="605"/>
      <c r="AD48" s="606"/>
      <c r="AE48" s="607"/>
      <c r="AF48" s="608"/>
      <c r="AG48" s="609"/>
      <c r="AH48" s="559" t="s">
        <v>67</v>
      </c>
      <c r="AI48" s="560"/>
      <c r="AJ48" s="93"/>
      <c r="AK48" s="574" t="s">
        <v>68</v>
      </c>
      <c r="AL48" s="575"/>
      <c r="AM48" s="576"/>
      <c r="AN48" s="577"/>
      <c r="AO48" s="578"/>
      <c r="AP48" s="578"/>
      <c r="AQ48" s="578"/>
      <c r="AR48" s="578"/>
      <c r="AS48" s="578"/>
      <c r="AT48" s="578"/>
      <c r="AU48" s="578"/>
      <c r="AV48" s="578"/>
      <c r="AW48" s="578"/>
      <c r="AX48" s="578"/>
      <c r="AY48" s="578"/>
      <c r="AZ48" s="578"/>
      <c r="BA48" s="578"/>
      <c r="BB48" s="579"/>
      <c r="BC48" s="580"/>
      <c r="BD48" s="581"/>
      <c r="BE48" s="581"/>
      <c r="BF48" s="581"/>
      <c r="BG48" s="582"/>
      <c r="BH48" s="583"/>
      <c r="BI48" s="584"/>
      <c r="BJ48" s="583"/>
      <c r="BK48" s="584"/>
      <c r="BL48" s="585"/>
      <c r="BM48" s="586"/>
      <c r="BN48" s="587"/>
      <c r="BO48" s="559" t="s">
        <v>67</v>
      </c>
      <c r="BP48" s="560"/>
      <c r="BQ48" s="22"/>
      <c r="BR48" s="574" t="s">
        <v>68</v>
      </c>
      <c r="BS48" s="575"/>
      <c r="BT48" s="576"/>
      <c r="BU48" s="577"/>
      <c r="BV48" s="578"/>
      <c r="BW48" s="578"/>
      <c r="BX48" s="578"/>
      <c r="BY48" s="578"/>
      <c r="BZ48" s="578"/>
      <c r="CA48" s="578"/>
      <c r="CB48" s="578"/>
      <c r="CC48" s="578"/>
      <c r="CD48" s="578"/>
      <c r="CE48" s="578"/>
      <c r="CF48" s="578"/>
      <c r="CG48" s="578"/>
      <c r="CH48" s="578"/>
      <c r="CI48" s="579"/>
      <c r="CJ48" s="580"/>
      <c r="CK48" s="581"/>
      <c r="CL48" s="581"/>
      <c r="CM48" s="581"/>
      <c r="CN48" s="582"/>
      <c r="CO48" s="583"/>
      <c r="CP48" s="584"/>
      <c r="CQ48" s="583"/>
      <c r="CR48" s="584"/>
      <c r="CS48" s="585"/>
      <c r="CT48" s="586"/>
      <c r="CU48" s="587"/>
      <c r="CV48" s="559" t="s">
        <v>67</v>
      </c>
      <c r="CW48" s="560"/>
      <c r="CX48" s="22"/>
      <c r="CY48" s="610" t="s">
        <v>69</v>
      </c>
      <c r="CZ48" s="610"/>
      <c r="DA48" s="610"/>
      <c r="DB48" s="610"/>
      <c r="DC48" s="610"/>
      <c r="DD48" s="610"/>
      <c r="DE48" s="610"/>
      <c r="DF48" s="610"/>
      <c r="DG48" s="87"/>
      <c r="DH48" s="87"/>
      <c r="DI48" s="87"/>
      <c r="DJ48" s="87"/>
      <c r="DK48" s="87"/>
    </row>
    <row r="49" spans="3:115" ht="10.5" customHeight="1" thickBot="1">
      <c r="D49" s="596" t="s">
        <v>68</v>
      </c>
      <c r="E49" s="597"/>
      <c r="F49" s="598"/>
      <c r="G49" s="599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00"/>
      <c r="S49" s="600"/>
      <c r="T49" s="600"/>
      <c r="U49" s="601"/>
      <c r="V49" s="602"/>
      <c r="W49" s="603"/>
      <c r="X49" s="603"/>
      <c r="Y49" s="603"/>
      <c r="Z49" s="604"/>
      <c r="AA49" s="605"/>
      <c r="AB49" s="606"/>
      <c r="AC49" s="605"/>
      <c r="AD49" s="606"/>
      <c r="AE49" s="607"/>
      <c r="AF49" s="608"/>
      <c r="AG49" s="609"/>
      <c r="AH49" s="559" t="s">
        <v>67</v>
      </c>
      <c r="AI49" s="560"/>
      <c r="AJ49" s="93"/>
      <c r="AK49" s="574" t="s">
        <v>68</v>
      </c>
      <c r="AL49" s="575"/>
      <c r="AM49" s="576"/>
      <c r="AN49" s="577"/>
      <c r="AO49" s="578"/>
      <c r="AP49" s="578"/>
      <c r="AQ49" s="578"/>
      <c r="AR49" s="578"/>
      <c r="AS49" s="578"/>
      <c r="AT49" s="578"/>
      <c r="AU49" s="578"/>
      <c r="AV49" s="578"/>
      <c r="AW49" s="578"/>
      <c r="AX49" s="578"/>
      <c r="AY49" s="578"/>
      <c r="AZ49" s="578"/>
      <c r="BA49" s="578"/>
      <c r="BB49" s="579"/>
      <c r="BC49" s="580"/>
      <c r="BD49" s="581"/>
      <c r="BE49" s="581"/>
      <c r="BF49" s="581"/>
      <c r="BG49" s="582"/>
      <c r="BH49" s="583"/>
      <c r="BI49" s="584"/>
      <c r="BJ49" s="583"/>
      <c r="BK49" s="584"/>
      <c r="BL49" s="585"/>
      <c r="BM49" s="586"/>
      <c r="BN49" s="587"/>
      <c r="BO49" s="559" t="s">
        <v>67</v>
      </c>
      <c r="BP49" s="560"/>
      <c r="BQ49" s="22"/>
      <c r="BR49" s="574" t="s">
        <v>68</v>
      </c>
      <c r="BS49" s="575"/>
      <c r="BT49" s="576"/>
      <c r="BU49" s="577"/>
      <c r="BV49" s="578"/>
      <c r="BW49" s="578"/>
      <c r="BX49" s="578"/>
      <c r="BY49" s="578"/>
      <c r="BZ49" s="578"/>
      <c r="CA49" s="578"/>
      <c r="CB49" s="578"/>
      <c r="CC49" s="578"/>
      <c r="CD49" s="578"/>
      <c r="CE49" s="578"/>
      <c r="CF49" s="578"/>
      <c r="CG49" s="578"/>
      <c r="CH49" s="578"/>
      <c r="CI49" s="579"/>
      <c r="CJ49" s="580"/>
      <c r="CK49" s="581"/>
      <c r="CL49" s="581"/>
      <c r="CM49" s="581"/>
      <c r="CN49" s="582"/>
      <c r="CO49" s="583"/>
      <c r="CP49" s="584"/>
      <c r="CQ49" s="583"/>
      <c r="CR49" s="584"/>
      <c r="CS49" s="585"/>
      <c r="CT49" s="586"/>
      <c r="CU49" s="587"/>
      <c r="CV49" s="559" t="s">
        <v>67</v>
      </c>
      <c r="CW49" s="560"/>
      <c r="CX49" s="22"/>
      <c r="CY49" s="588" t="s">
        <v>70</v>
      </c>
      <c r="CZ49" s="589"/>
      <c r="DA49" s="589"/>
      <c r="DB49" s="589"/>
      <c r="DC49" s="589"/>
      <c r="DD49" s="589"/>
      <c r="DE49" s="589"/>
      <c r="DF49" s="589"/>
      <c r="DG49" s="589"/>
      <c r="DH49" s="589"/>
      <c r="DI49" s="589"/>
      <c r="DJ49" s="592" t="s">
        <v>71</v>
      </c>
      <c r="DK49" s="593"/>
    </row>
    <row r="50" spans="3:115" ht="10.5" customHeight="1" thickBot="1">
      <c r="D50" s="596" t="s">
        <v>68</v>
      </c>
      <c r="E50" s="597"/>
      <c r="F50" s="598"/>
      <c r="G50" s="599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00"/>
      <c r="S50" s="600"/>
      <c r="T50" s="600"/>
      <c r="U50" s="601"/>
      <c r="V50" s="602"/>
      <c r="W50" s="603"/>
      <c r="X50" s="603"/>
      <c r="Y50" s="603"/>
      <c r="Z50" s="604"/>
      <c r="AA50" s="605"/>
      <c r="AB50" s="606"/>
      <c r="AC50" s="605"/>
      <c r="AD50" s="606"/>
      <c r="AE50" s="607"/>
      <c r="AF50" s="608"/>
      <c r="AG50" s="609"/>
      <c r="AH50" s="559" t="s">
        <v>72</v>
      </c>
      <c r="AI50" s="560"/>
      <c r="AJ50" s="93"/>
      <c r="AK50" s="574" t="s">
        <v>68</v>
      </c>
      <c r="AL50" s="575"/>
      <c r="AM50" s="576"/>
      <c r="AN50" s="577"/>
      <c r="AO50" s="578"/>
      <c r="AP50" s="578"/>
      <c r="AQ50" s="578"/>
      <c r="AR50" s="578"/>
      <c r="AS50" s="578"/>
      <c r="AT50" s="578"/>
      <c r="AU50" s="578"/>
      <c r="AV50" s="578"/>
      <c r="AW50" s="578"/>
      <c r="AX50" s="578"/>
      <c r="AY50" s="578"/>
      <c r="AZ50" s="578"/>
      <c r="BA50" s="578"/>
      <c r="BB50" s="579"/>
      <c r="BC50" s="580"/>
      <c r="BD50" s="581"/>
      <c r="BE50" s="581"/>
      <c r="BF50" s="581"/>
      <c r="BG50" s="582"/>
      <c r="BH50" s="583"/>
      <c r="BI50" s="584"/>
      <c r="BJ50" s="583"/>
      <c r="BK50" s="584"/>
      <c r="BL50" s="585"/>
      <c r="BM50" s="586"/>
      <c r="BN50" s="587"/>
      <c r="BO50" s="559" t="s">
        <v>72</v>
      </c>
      <c r="BP50" s="560"/>
      <c r="BQ50" s="22"/>
      <c r="BR50" s="574" t="s">
        <v>68</v>
      </c>
      <c r="BS50" s="575"/>
      <c r="BT50" s="576"/>
      <c r="BU50" s="577"/>
      <c r="BV50" s="578"/>
      <c r="BW50" s="578"/>
      <c r="BX50" s="578"/>
      <c r="BY50" s="578"/>
      <c r="BZ50" s="578"/>
      <c r="CA50" s="578"/>
      <c r="CB50" s="578"/>
      <c r="CC50" s="578"/>
      <c r="CD50" s="578"/>
      <c r="CE50" s="578"/>
      <c r="CF50" s="578"/>
      <c r="CG50" s="578"/>
      <c r="CH50" s="578"/>
      <c r="CI50" s="579"/>
      <c r="CJ50" s="580"/>
      <c r="CK50" s="581"/>
      <c r="CL50" s="581"/>
      <c r="CM50" s="581"/>
      <c r="CN50" s="582"/>
      <c r="CO50" s="583"/>
      <c r="CP50" s="584"/>
      <c r="CQ50" s="583"/>
      <c r="CR50" s="584"/>
      <c r="CS50" s="585"/>
      <c r="CT50" s="586"/>
      <c r="CU50" s="587"/>
      <c r="CV50" s="559" t="s">
        <v>72</v>
      </c>
      <c r="CW50" s="560"/>
      <c r="CX50" s="22"/>
      <c r="CY50" s="590"/>
      <c r="CZ50" s="591"/>
      <c r="DA50" s="591"/>
      <c r="DB50" s="591"/>
      <c r="DC50" s="591"/>
      <c r="DD50" s="591"/>
      <c r="DE50" s="591"/>
      <c r="DF50" s="591"/>
      <c r="DG50" s="591"/>
      <c r="DH50" s="591"/>
      <c r="DI50" s="591"/>
      <c r="DJ50" s="594"/>
      <c r="DK50" s="595"/>
    </row>
    <row r="51" spans="3:115" ht="10.5" customHeight="1" thickBot="1"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3"/>
      <c r="AB51" s="3"/>
      <c r="AC51" s="3"/>
      <c r="AD51" s="3"/>
      <c r="AE51" s="3"/>
      <c r="AF51" s="3"/>
      <c r="AG51" s="94"/>
      <c r="AH51" s="94"/>
      <c r="AI51" s="3"/>
      <c r="AJ51" s="3"/>
      <c r="AK51" s="94"/>
      <c r="AL51" s="94"/>
      <c r="AM51" s="94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94"/>
      <c r="BD51" s="94"/>
      <c r="BE51" s="94"/>
      <c r="BF51" s="94"/>
      <c r="BG51" s="94"/>
      <c r="BH51" s="3"/>
      <c r="BI51" s="3"/>
      <c r="BJ51" s="3"/>
      <c r="BK51" s="3"/>
      <c r="BL51" s="3"/>
      <c r="BM51" s="3"/>
      <c r="BN51" s="94"/>
      <c r="BO51" s="94"/>
      <c r="BP51" s="94"/>
      <c r="BQ51" s="3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3"/>
      <c r="CP51" s="3"/>
      <c r="CQ51" s="3"/>
      <c r="CR51" s="3"/>
      <c r="CS51" s="3"/>
      <c r="CT51" s="3"/>
      <c r="CU51" s="94"/>
      <c r="CV51" s="94"/>
      <c r="CW51" s="94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</row>
    <row r="52" spans="3:115" ht="10.5" customHeight="1" thickBot="1">
      <c r="D52" s="561" t="s">
        <v>73</v>
      </c>
      <c r="E52" s="562"/>
      <c r="F52" s="562"/>
      <c r="G52" s="562"/>
      <c r="H52" s="562"/>
      <c r="I52" s="562"/>
      <c r="J52" s="562"/>
      <c r="K52" s="562"/>
      <c r="L52" s="562"/>
      <c r="M52" s="562"/>
      <c r="N52" s="562"/>
      <c r="O52" s="562"/>
      <c r="P52" s="562"/>
      <c r="Q52" s="562"/>
      <c r="R52" s="562"/>
      <c r="S52" s="562"/>
      <c r="T52" s="562"/>
      <c r="U52" s="562"/>
      <c r="V52" s="562"/>
      <c r="W52" s="562"/>
      <c r="X52" s="562"/>
      <c r="Y52" s="562"/>
      <c r="Z52" s="562"/>
      <c r="AA52" s="562"/>
      <c r="AB52" s="562"/>
      <c r="AC52" s="562"/>
      <c r="AD52" s="562"/>
      <c r="AE52" s="562"/>
      <c r="AF52" s="562"/>
      <c r="AG52" s="562"/>
      <c r="AH52" s="562"/>
      <c r="AI52" s="562"/>
      <c r="AJ52" s="562"/>
      <c r="AK52" s="562"/>
      <c r="AL52" s="562"/>
      <c r="AM52" s="562"/>
      <c r="AN52" s="562"/>
      <c r="AO52" s="562"/>
      <c r="AP52" s="562"/>
      <c r="AQ52" s="562"/>
      <c r="AR52" s="562"/>
      <c r="AS52" s="562"/>
      <c r="AT52" s="562"/>
      <c r="AU52" s="562"/>
      <c r="AV52" s="562"/>
      <c r="AW52" s="562"/>
      <c r="AX52" s="562"/>
      <c r="AY52" s="562"/>
      <c r="AZ52" s="562"/>
      <c r="BA52" s="562"/>
      <c r="BB52" s="562"/>
      <c r="BC52" s="563"/>
      <c r="BD52" s="95"/>
      <c r="BV52" s="3"/>
      <c r="BW52" s="3"/>
      <c r="CJ52" s="96"/>
      <c r="CK52" s="97"/>
      <c r="CL52" s="564" t="s">
        <v>74</v>
      </c>
      <c r="CM52" s="564"/>
      <c r="CN52" s="564"/>
      <c r="CO52" s="564"/>
      <c r="CP52" s="565"/>
      <c r="CQ52" s="566" t="s">
        <v>75</v>
      </c>
      <c r="CR52" s="567"/>
      <c r="CS52" s="567"/>
      <c r="CT52" s="567"/>
      <c r="CU52" s="567"/>
      <c r="CV52" s="567"/>
      <c r="CW52" s="568"/>
      <c r="CX52" s="566" t="s">
        <v>76</v>
      </c>
      <c r="CY52" s="567"/>
      <c r="CZ52" s="567"/>
      <c r="DA52" s="567"/>
      <c r="DB52" s="567"/>
      <c r="DC52" s="567"/>
      <c r="DD52" s="568"/>
      <c r="DE52" s="566" t="s">
        <v>77</v>
      </c>
      <c r="DF52" s="567"/>
      <c r="DG52" s="567"/>
      <c r="DH52" s="567"/>
      <c r="DI52" s="567"/>
      <c r="DJ52" s="567"/>
      <c r="DK52" s="568"/>
    </row>
    <row r="53" spans="3:115" ht="10.5" customHeight="1" thickBot="1">
      <c r="D53" s="550" t="s">
        <v>103</v>
      </c>
      <c r="E53" s="551"/>
      <c r="F53" s="551"/>
      <c r="G53" s="551"/>
      <c r="H53" s="551"/>
      <c r="I53" s="551"/>
      <c r="J53" s="551"/>
      <c r="K53" s="551"/>
      <c r="L53" s="551"/>
      <c r="M53" s="551"/>
      <c r="N53" s="551"/>
      <c r="O53" s="551"/>
      <c r="P53" s="552"/>
      <c r="Q53" s="572" t="s">
        <v>104</v>
      </c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573"/>
      <c r="AD53" s="553"/>
      <c r="AE53" s="554"/>
      <c r="AF53" s="554"/>
      <c r="AG53" s="554"/>
      <c r="AH53" s="554"/>
      <c r="AI53" s="554"/>
      <c r="AJ53" s="554"/>
      <c r="AK53" s="554"/>
      <c r="AL53" s="554"/>
      <c r="AM53" s="554"/>
      <c r="AN53" s="554"/>
      <c r="AO53" s="554"/>
      <c r="AP53" s="555"/>
      <c r="AQ53" s="553"/>
      <c r="AR53" s="554"/>
      <c r="AS53" s="554"/>
      <c r="AT53" s="554"/>
      <c r="AU53" s="554"/>
      <c r="AV53" s="554"/>
      <c r="AW53" s="554"/>
      <c r="AX53" s="554"/>
      <c r="AY53" s="554"/>
      <c r="AZ53" s="554"/>
      <c r="BA53" s="554"/>
      <c r="BB53" s="554"/>
      <c r="BC53" s="555"/>
      <c r="BD53" s="95"/>
      <c r="BE53" s="98" t="s">
        <v>78</v>
      </c>
      <c r="BU53" s="3"/>
      <c r="BV53" s="3"/>
      <c r="CE53" s="13" t="s">
        <v>79</v>
      </c>
      <c r="CQ53" s="569"/>
      <c r="CR53" s="570"/>
      <c r="CS53" s="570"/>
      <c r="CT53" s="570"/>
      <c r="CU53" s="570"/>
      <c r="CV53" s="570"/>
      <c r="CW53" s="571"/>
      <c r="CX53" s="569"/>
      <c r="CY53" s="570"/>
      <c r="CZ53" s="570"/>
      <c r="DA53" s="570"/>
      <c r="DB53" s="570"/>
      <c r="DC53" s="570"/>
      <c r="DD53" s="571"/>
      <c r="DE53" s="569"/>
      <c r="DF53" s="570"/>
      <c r="DG53" s="570"/>
      <c r="DH53" s="570"/>
      <c r="DI53" s="570"/>
      <c r="DJ53" s="570"/>
      <c r="DK53" s="571"/>
    </row>
    <row r="54" spans="3:115" ht="10.5" customHeight="1" thickBot="1">
      <c r="D54" s="532">
        <v>17504</v>
      </c>
      <c r="E54" s="533"/>
      <c r="F54" s="533"/>
      <c r="G54" s="533"/>
      <c r="H54" s="533"/>
      <c r="I54" s="533"/>
      <c r="J54" s="533"/>
      <c r="K54" s="533"/>
      <c r="L54" s="533"/>
      <c r="M54" s="533"/>
      <c r="N54" s="533"/>
      <c r="O54" s="533"/>
      <c r="P54" s="534"/>
      <c r="Q54" s="557">
        <v>18359</v>
      </c>
      <c r="R54" s="558"/>
      <c r="S54" s="558"/>
      <c r="T54" s="558"/>
      <c r="U54" s="558"/>
      <c r="V54" s="558"/>
      <c r="W54" s="558"/>
      <c r="X54" s="558"/>
      <c r="Y54" s="558"/>
      <c r="Z54" s="558"/>
      <c r="AA54" s="558"/>
      <c r="AB54" s="558"/>
      <c r="AC54" s="558"/>
      <c r="AD54" s="532"/>
      <c r="AE54" s="535"/>
      <c r="AF54" s="535"/>
      <c r="AG54" s="535"/>
      <c r="AH54" s="535"/>
      <c r="AI54" s="535"/>
      <c r="AJ54" s="535"/>
      <c r="AK54" s="535"/>
      <c r="AL54" s="535"/>
      <c r="AM54" s="535"/>
      <c r="AN54" s="535"/>
      <c r="AO54" s="535"/>
      <c r="AP54" s="536"/>
      <c r="AQ54" s="532"/>
      <c r="AR54" s="535"/>
      <c r="AS54" s="535"/>
      <c r="AT54" s="535"/>
      <c r="AU54" s="535"/>
      <c r="AV54" s="535"/>
      <c r="AW54" s="535"/>
      <c r="AX54" s="535"/>
      <c r="AY54" s="535"/>
      <c r="AZ54" s="535"/>
      <c r="BA54" s="535"/>
      <c r="BB54" s="535"/>
      <c r="BC54" s="536"/>
      <c r="BD54" s="95"/>
      <c r="BU54" s="99" t="s">
        <v>80</v>
      </c>
      <c r="BV54" s="100"/>
      <c r="BW54" s="101"/>
      <c r="BX54" s="101"/>
      <c r="BY54" s="101"/>
      <c r="BZ54" s="102"/>
      <c r="CA54" s="103"/>
      <c r="CB54" s="103"/>
      <c r="CC54" s="103"/>
      <c r="CD54" s="103"/>
      <c r="CE54" s="103"/>
      <c r="CF54" s="103"/>
      <c r="CG54" s="103"/>
      <c r="CH54" s="103"/>
      <c r="CI54" s="103"/>
      <c r="CM54" s="59"/>
      <c r="CN54" s="537" t="s">
        <v>81</v>
      </c>
      <c r="CO54" s="538"/>
      <c r="CP54" s="539"/>
      <c r="CQ54" s="540"/>
      <c r="CR54" s="541"/>
      <c r="CS54" s="541"/>
      <c r="CT54" s="541"/>
      <c r="CU54" s="541"/>
      <c r="CV54" s="541"/>
      <c r="CW54" s="2" t="s">
        <v>49</v>
      </c>
      <c r="CX54" s="540"/>
      <c r="CY54" s="541"/>
      <c r="CZ54" s="541"/>
      <c r="DA54" s="541"/>
      <c r="DB54" s="541"/>
      <c r="DC54" s="541"/>
      <c r="DD54" s="2" t="s">
        <v>49</v>
      </c>
      <c r="DE54" s="540"/>
      <c r="DF54" s="541"/>
      <c r="DG54" s="541"/>
      <c r="DH54" s="541"/>
      <c r="DI54" s="541"/>
      <c r="DJ54" s="541"/>
      <c r="DK54" s="2" t="s">
        <v>49</v>
      </c>
    </row>
    <row r="55" spans="3:115" ht="10.5" customHeight="1" thickBot="1">
      <c r="D55" s="550"/>
      <c r="E55" s="551"/>
      <c r="F55" s="551"/>
      <c r="G55" s="551"/>
      <c r="H55" s="551"/>
      <c r="I55" s="551"/>
      <c r="J55" s="551"/>
      <c r="K55" s="551"/>
      <c r="L55" s="551"/>
      <c r="M55" s="551"/>
      <c r="N55" s="551"/>
      <c r="O55" s="551"/>
      <c r="P55" s="552"/>
      <c r="Q55" s="553"/>
      <c r="R55" s="554"/>
      <c r="S55" s="554"/>
      <c r="T55" s="554"/>
      <c r="U55" s="554"/>
      <c r="V55" s="554"/>
      <c r="W55" s="554"/>
      <c r="X55" s="554"/>
      <c r="Y55" s="554"/>
      <c r="Z55" s="554"/>
      <c r="AA55" s="554"/>
      <c r="AB55" s="554"/>
      <c r="AC55" s="555"/>
      <c r="AD55" s="553"/>
      <c r="AE55" s="554"/>
      <c r="AF55" s="554"/>
      <c r="AG55" s="554"/>
      <c r="AH55" s="554"/>
      <c r="AI55" s="554"/>
      <c r="AJ55" s="554"/>
      <c r="AK55" s="554"/>
      <c r="AL55" s="554"/>
      <c r="AM55" s="554"/>
      <c r="AN55" s="554"/>
      <c r="AO55" s="554"/>
      <c r="AP55" s="555"/>
      <c r="AQ55" s="553"/>
      <c r="AR55" s="554"/>
      <c r="AS55" s="554"/>
      <c r="AT55" s="554"/>
      <c r="AU55" s="554"/>
      <c r="AV55" s="554"/>
      <c r="AW55" s="554"/>
      <c r="AX55" s="554"/>
      <c r="AY55" s="554"/>
      <c r="AZ55" s="554"/>
      <c r="BA55" s="554"/>
      <c r="BB55" s="554"/>
      <c r="BC55" s="555"/>
      <c r="BD55" s="95"/>
      <c r="BE55" s="542" t="s">
        <v>82</v>
      </c>
      <c r="BF55" s="542"/>
      <c r="BG55" s="542"/>
      <c r="BH55" s="556">
        <v>29</v>
      </c>
      <c r="BI55" s="556"/>
      <c r="BJ55" s="542" t="s">
        <v>28</v>
      </c>
      <c r="BK55" s="542"/>
      <c r="BL55" s="543" t="s">
        <v>83</v>
      </c>
      <c r="BM55" s="543"/>
      <c r="BN55" s="542" t="s">
        <v>29</v>
      </c>
      <c r="BO55" s="542"/>
      <c r="BP55" s="543" t="s">
        <v>84</v>
      </c>
      <c r="BQ55" s="543"/>
      <c r="BR55" s="542" t="s">
        <v>30</v>
      </c>
      <c r="BS55" s="542"/>
      <c r="BU55" s="544" t="s">
        <v>96</v>
      </c>
      <c r="BV55" s="545"/>
      <c r="BW55" s="545"/>
      <c r="BX55" s="545"/>
      <c r="BY55" s="545"/>
      <c r="BZ55" s="545"/>
      <c r="CA55" s="545"/>
      <c r="CB55" s="545"/>
      <c r="CC55" s="545"/>
      <c r="CD55" s="545"/>
      <c r="CE55" s="545"/>
      <c r="CF55" s="545"/>
      <c r="CG55" s="545"/>
      <c r="CH55" s="545"/>
      <c r="CI55" s="546"/>
      <c r="CJ55" s="95"/>
      <c r="CM55" s="59"/>
      <c r="CN55" s="537" t="s">
        <v>85</v>
      </c>
      <c r="CO55" s="538"/>
      <c r="CP55" s="539"/>
      <c r="CQ55" s="540"/>
      <c r="CR55" s="541"/>
      <c r="CS55" s="541"/>
      <c r="CT55" s="541"/>
      <c r="CU55" s="541"/>
      <c r="CV55" s="541"/>
      <c r="CW55" s="2" t="s">
        <v>49</v>
      </c>
      <c r="CX55" s="540"/>
      <c r="CY55" s="541"/>
      <c r="CZ55" s="541"/>
      <c r="DA55" s="541"/>
      <c r="DB55" s="541"/>
      <c r="DC55" s="541"/>
      <c r="DD55" s="2" t="s">
        <v>49</v>
      </c>
      <c r="DE55" s="540"/>
      <c r="DF55" s="541"/>
      <c r="DG55" s="541"/>
      <c r="DH55" s="541"/>
      <c r="DI55" s="541"/>
      <c r="DJ55" s="541"/>
      <c r="DK55" s="2" t="s">
        <v>49</v>
      </c>
    </row>
    <row r="56" spans="3:115" ht="10.5" customHeight="1" thickBot="1">
      <c r="D56" s="532"/>
      <c r="E56" s="533"/>
      <c r="F56" s="533"/>
      <c r="G56" s="533"/>
      <c r="H56" s="533"/>
      <c r="I56" s="533"/>
      <c r="J56" s="533"/>
      <c r="K56" s="533"/>
      <c r="L56" s="533"/>
      <c r="M56" s="533"/>
      <c r="N56" s="533"/>
      <c r="O56" s="533"/>
      <c r="P56" s="534"/>
      <c r="Q56" s="532"/>
      <c r="R56" s="535"/>
      <c r="S56" s="535"/>
      <c r="T56" s="535"/>
      <c r="U56" s="535"/>
      <c r="V56" s="535"/>
      <c r="W56" s="535"/>
      <c r="X56" s="535"/>
      <c r="Y56" s="535"/>
      <c r="Z56" s="535"/>
      <c r="AA56" s="535"/>
      <c r="AB56" s="535"/>
      <c r="AC56" s="536"/>
      <c r="AD56" s="532"/>
      <c r="AE56" s="535"/>
      <c r="AF56" s="535"/>
      <c r="AG56" s="535"/>
      <c r="AH56" s="535"/>
      <c r="AI56" s="535"/>
      <c r="AJ56" s="535"/>
      <c r="AK56" s="535"/>
      <c r="AL56" s="535"/>
      <c r="AM56" s="535"/>
      <c r="AN56" s="535"/>
      <c r="AO56" s="535"/>
      <c r="AP56" s="536"/>
      <c r="AQ56" s="532"/>
      <c r="AR56" s="535"/>
      <c r="AS56" s="535"/>
      <c r="AT56" s="535"/>
      <c r="AU56" s="535"/>
      <c r="AV56" s="535"/>
      <c r="AW56" s="535"/>
      <c r="AX56" s="535"/>
      <c r="AY56" s="535"/>
      <c r="AZ56" s="535"/>
      <c r="BA56" s="535"/>
      <c r="BB56" s="535"/>
      <c r="BC56" s="536"/>
      <c r="BD56" s="95"/>
      <c r="BE56" s="98"/>
      <c r="BS56" s="3"/>
      <c r="BT56" s="3"/>
      <c r="BU56" s="547"/>
      <c r="BV56" s="548"/>
      <c r="BW56" s="548"/>
      <c r="BX56" s="548"/>
      <c r="BY56" s="548"/>
      <c r="BZ56" s="548"/>
      <c r="CA56" s="548"/>
      <c r="CB56" s="548"/>
      <c r="CC56" s="548"/>
      <c r="CD56" s="548"/>
      <c r="CE56" s="548"/>
      <c r="CF56" s="548"/>
      <c r="CG56" s="548"/>
      <c r="CH56" s="548"/>
      <c r="CI56" s="549"/>
      <c r="CJ56" s="95" t="s">
        <v>71</v>
      </c>
      <c r="CM56" s="59"/>
      <c r="CN56" s="537" t="s">
        <v>86</v>
      </c>
      <c r="CO56" s="538"/>
      <c r="CP56" s="539"/>
      <c r="CQ56" s="540"/>
      <c r="CR56" s="541"/>
      <c r="CS56" s="541"/>
      <c r="CT56" s="541"/>
      <c r="CU56" s="541"/>
      <c r="CV56" s="541"/>
      <c r="CW56" s="2" t="s">
        <v>49</v>
      </c>
      <c r="CX56" s="540"/>
      <c r="CY56" s="541"/>
      <c r="CZ56" s="541"/>
      <c r="DA56" s="541"/>
      <c r="DB56" s="541"/>
      <c r="DC56" s="541"/>
      <c r="DD56" s="2" t="s">
        <v>49</v>
      </c>
      <c r="DE56" s="540"/>
      <c r="DF56" s="541"/>
      <c r="DG56" s="541"/>
      <c r="DH56" s="541"/>
      <c r="DI56" s="541"/>
      <c r="DJ56" s="541"/>
      <c r="DK56" s="2" t="s">
        <v>49</v>
      </c>
    </row>
    <row r="62" spans="3:115" ht="10.5" customHeight="1"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</row>
    <row r="63" spans="3:115" ht="10.5" customHeight="1"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5"/>
      <c r="DA63" s="105"/>
      <c r="DB63" s="105"/>
      <c r="DC63" s="105"/>
    </row>
    <row r="64" spans="3:115" ht="10.5" customHeight="1"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  <c r="BZ64" s="105"/>
    </row>
    <row r="65" spans="3:107" ht="10.5" customHeight="1"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  <c r="BZ65" s="105"/>
    </row>
    <row r="66" spans="3:107" ht="10.5" customHeight="1"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</row>
    <row r="67" spans="3:107" ht="10.5" customHeight="1"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</row>
    <row r="68" spans="3:107" ht="10.5" customHeight="1"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</row>
    <row r="69" spans="3:107" ht="10.5" customHeight="1"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J69" s="104"/>
      <c r="BK69" s="104">
        <v>12</v>
      </c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</row>
    <row r="70" spans="3:107" ht="11.25" customHeight="1"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6"/>
      <c r="AA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</row>
    <row r="71" spans="3:107" ht="11.25" customHeight="1"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6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CN71" s="104"/>
      <c r="CO71" s="104"/>
      <c r="CP71" s="104"/>
      <c r="CQ71" s="104"/>
      <c r="CR71" s="104"/>
      <c r="CS71" s="104"/>
      <c r="CT71" s="104"/>
      <c r="CU71" s="104"/>
      <c r="CV71" s="104"/>
      <c r="CW71" s="104"/>
      <c r="CX71" s="104"/>
      <c r="CY71" s="104"/>
      <c r="CZ71" s="104"/>
      <c r="DA71" s="104"/>
      <c r="DB71" s="104"/>
    </row>
    <row r="72" spans="3:107" ht="11.25" customHeight="1">
      <c r="Z72" s="104"/>
      <c r="AQ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</row>
    <row r="73" spans="3:107" ht="10.5" customHeight="1"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</row>
    <row r="74" spans="3:107" ht="10.5" customHeight="1"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</row>
    <row r="75" spans="3:107" ht="10.5" customHeight="1"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5"/>
      <c r="BZ75" s="105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5"/>
      <c r="CM75" s="105"/>
      <c r="CN75" s="105"/>
    </row>
  </sheetData>
  <protectedRanges>
    <protectedRange password="CC06" sqref="BA22:BJ36" name="範囲2_1_1"/>
  </protectedRanges>
  <mergeCells count="558">
    <mergeCell ref="D7:G8"/>
    <mergeCell ref="H7:AH8"/>
    <mergeCell ref="AJ7:AL8"/>
    <mergeCell ref="AM7:AO8"/>
    <mergeCell ref="AP7:AR8"/>
    <mergeCell ref="AS7:BA8"/>
    <mergeCell ref="E5:G5"/>
    <mergeCell ref="I5:L5"/>
    <mergeCell ref="AJ6:AL6"/>
    <mergeCell ref="AM6:AO6"/>
    <mergeCell ref="AP6:AR6"/>
    <mergeCell ref="AS6:BA6"/>
    <mergeCell ref="BB7:BF8"/>
    <mergeCell ref="BG7:BH8"/>
    <mergeCell ref="BM8:CG9"/>
    <mergeCell ref="H9:AH10"/>
    <mergeCell ref="CX9:CY9"/>
    <mergeCell ref="CZ9:DF9"/>
    <mergeCell ref="BB6:BF6"/>
    <mergeCell ref="BG6:BH6"/>
    <mergeCell ref="CB6:CE7"/>
    <mergeCell ref="CS6:CT7"/>
    <mergeCell ref="CZ12:DA12"/>
    <mergeCell ref="DC12:DD12"/>
    <mergeCell ref="DF12:DG12"/>
    <mergeCell ref="D13:G14"/>
    <mergeCell ref="H13:AE14"/>
    <mergeCell ref="AF13:AH14"/>
    <mergeCell ref="AK13:BJ14"/>
    <mergeCell ref="DG9:DH9"/>
    <mergeCell ref="AJ10:AN11"/>
    <mergeCell ref="AP10:AW11"/>
    <mergeCell ref="AY10:AZ11"/>
    <mergeCell ref="CX10:CY10"/>
    <mergeCell ref="CZ10:DF10"/>
    <mergeCell ref="DG10:DH10"/>
    <mergeCell ref="AC15:AN15"/>
    <mergeCell ref="AY15:BJ15"/>
    <mergeCell ref="D16:J18"/>
    <mergeCell ref="K16:BJ16"/>
    <mergeCell ref="K17:W19"/>
    <mergeCell ref="X17:AJ19"/>
    <mergeCell ref="AK17:AW19"/>
    <mergeCell ref="AX17:BJ19"/>
    <mergeCell ref="D11:G12"/>
    <mergeCell ref="H11:AH12"/>
    <mergeCell ref="BL17:BX19"/>
    <mergeCell ref="BY17:CK19"/>
    <mergeCell ref="CL17:CX19"/>
    <mergeCell ref="CY17:DK19"/>
    <mergeCell ref="D19:J21"/>
    <mergeCell ref="K20:M20"/>
    <mergeCell ref="N20:W20"/>
    <mergeCell ref="X20:Z20"/>
    <mergeCell ref="AA20:AJ20"/>
    <mergeCell ref="AK20:AM20"/>
    <mergeCell ref="CB20:CK20"/>
    <mergeCell ref="CL20:CN20"/>
    <mergeCell ref="CO20:CX20"/>
    <mergeCell ref="CY20:DA20"/>
    <mergeCell ref="DB20:DK20"/>
    <mergeCell ref="K21:M21"/>
    <mergeCell ref="N21:W21"/>
    <mergeCell ref="X21:Z21"/>
    <mergeCell ref="AA21:AJ21"/>
    <mergeCell ref="AK21:AM21"/>
    <mergeCell ref="AN20:AW20"/>
    <mergeCell ref="AX20:AZ20"/>
    <mergeCell ref="BA20:BJ20"/>
    <mergeCell ref="BL20:BN20"/>
    <mergeCell ref="CL21:CN21"/>
    <mergeCell ref="CO21:CX21"/>
    <mergeCell ref="CY21:DA21"/>
    <mergeCell ref="DB21:DK21"/>
    <mergeCell ref="G22:H22"/>
    <mergeCell ref="I22:J22"/>
    <mergeCell ref="K22:M22"/>
    <mergeCell ref="N22:W22"/>
    <mergeCell ref="X22:Z22"/>
    <mergeCell ref="AN21:AW21"/>
    <mergeCell ref="AX21:AZ21"/>
    <mergeCell ref="BA21:BJ21"/>
    <mergeCell ref="BL21:BN21"/>
    <mergeCell ref="BO21:BX21"/>
    <mergeCell ref="BY21:CA21"/>
    <mergeCell ref="DB22:DK22"/>
    <mergeCell ref="BO22:BX22"/>
    <mergeCell ref="BY22:CA22"/>
    <mergeCell ref="CB22:CK22"/>
    <mergeCell ref="CL22:CN22"/>
    <mergeCell ref="CO22:CX22"/>
    <mergeCell ref="CY22:DA22"/>
    <mergeCell ref="BO20:BX20"/>
    <mergeCell ref="BY20:CA20"/>
    <mergeCell ref="CB21:CK21"/>
    <mergeCell ref="AA22:AJ22"/>
    <mergeCell ref="AK22:AM22"/>
    <mergeCell ref="AN22:AW22"/>
    <mergeCell ref="AX22:AZ22"/>
    <mergeCell ref="BA22:BJ22"/>
    <mergeCell ref="BL22:BN22"/>
    <mergeCell ref="CO23:CX23"/>
    <mergeCell ref="CY23:DA23"/>
    <mergeCell ref="DB23:DK23"/>
    <mergeCell ref="G24:H24"/>
    <mergeCell ref="I24:J24"/>
    <mergeCell ref="K24:M24"/>
    <mergeCell ref="N24:W24"/>
    <mergeCell ref="X24:Z24"/>
    <mergeCell ref="AA24:AJ24"/>
    <mergeCell ref="AK24:AM24"/>
    <mergeCell ref="BA23:BJ23"/>
    <mergeCell ref="BL23:BN23"/>
    <mergeCell ref="BO23:BX23"/>
    <mergeCell ref="BY23:CA23"/>
    <mergeCell ref="CB23:CK23"/>
    <mergeCell ref="CL23:CN23"/>
    <mergeCell ref="CB24:CK24"/>
    <mergeCell ref="CL24:CN24"/>
    <mergeCell ref="CO24:CX24"/>
    <mergeCell ref="CY24:DA24"/>
    <mergeCell ref="DB24:DK24"/>
    <mergeCell ref="BO24:BX24"/>
    <mergeCell ref="BY24:CA24"/>
    <mergeCell ref="G23:H23"/>
    <mergeCell ref="I23:J23"/>
    <mergeCell ref="K23:M23"/>
    <mergeCell ref="G25:H25"/>
    <mergeCell ref="I25:J25"/>
    <mergeCell ref="K25:M25"/>
    <mergeCell ref="N25:W25"/>
    <mergeCell ref="X25:Z25"/>
    <mergeCell ref="AN24:AW24"/>
    <mergeCell ref="AX24:AZ24"/>
    <mergeCell ref="N23:W23"/>
    <mergeCell ref="X23:Z23"/>
    <mergeCell ref="AA23:AJ23"/>
    <mergeCell ref="AK23:AM23"/>
    <mergeCell ref="AN23:AW23"/>
    <mergeCell ref="AX23:AZ23"/>
    <mergeCell ref="BA24:BJ24"/>
    <mergeCell ref="BL24:BN24"/>
    <mergeCell ref="DB25:DK25"/>
    <mergeCell ref="G26:H26"/>
    <mergeCell ref="I26:J26"/>
    <mergeCell ref="K26:M26"/>
    <mergeCell ref="N26:W26"/>
    <mergeCell ref="X26:Z26"/>
    <mergeCell ref="AA26:AJ26"/>
    <mergeCell ref="AK26:AM26"/>
    <mergeCell ref="AN26:AW26"/>
    <mergeCell ref="AX26:AZ26"/>
    <mergeCell ref="BO25:BX25"/>
    <mergeCell ref="BY25:CA25"/>
    <mergeCell ref="CB25:CK25"/>
    <mergeCell ref="CL25:CN25"/>
    <mergeCell ref="CO25:CX25"/>
    <mergeCell ref="CY25:DA25"/>
    <mergeCell ref="AA25:AJ25"/>
    <mergeCell ref="AK25:AM25"/>
    <mergeCell ref="AN25:AW25"/>
    <mergeCell ref="AX25:AZ25"/>
    <mergeCell ref="BA25:BJ25"/>
    <mergeCell ref="BL25:BN25"/>
    <mergeCell ref="CO26:CX26"/>
    <mergeCell ref="CY26:DA26"/>
    <mergeCell ref="DB26:DK26"/>
    <mergeCell ref="G27:H27"/>
    <mergeCell ref="I27:J27"/>
    <mergeCell ref="K27:M27"/>
    <mergeCell ref="N27:W27"/>
    <mergeCell ref="X27:Z27"/>
    <mergeCell ref="AA27:AJ27"/>
    <mergeCell ref="AK27:AM27"/>
    <mergeCell ref="BA26:BJ26"/>
    <mergeCell ref="BL26:BN26"/>
    <mergeCell ref="BO26:BX26"/>
    <mergeCell ref="BY26:CA26"/>
    <mergeCell ref="CB26:CK26"/>
    <mergeCell ref="CL26:CN26"/>
    <mergeCell ref="CB27:CK27"/>
    <mergeCell ref="CL27:CN27"/>
    <mergeCell ref="CO27:CX27"/>
    <mergeCell ref="CY27:DA27"/>
    <mergeCell ref="DB27:DK27"/>
    <mergeCell ref="BO27:BX27"/>
    <mergeCell ref="BY27:CA27"/>
    <mergeCell ref="G28:H28"/>
    <mergeCell ref="I28:J28"/>
    <mergeCell ref="K28:M28"/>
    <mergeCell ref="N28:W28"/>
    <mergeCell ref="X28:Z28"/>
    <mergeCell ref="AN27:AW27"/>
    <mergeCell ref="AX27:AZ27"/>
    <mergeCell ref="BA27:BJ27"/>
    <mergeCell ref="BL27:BN27"/>
    <mergeCell ref="DB28:DK28"/>
    <mergeCell ref="G29:H29"/>
    <mergeCell ref="I29:J29"/>
    <mergeCell ref="K29:M29"/>
    <mergeCell ref="N29:W29"/>
    <mergeCell ref="X29:Z29"/>
    <mergeCell ref="AA29:AJ29"/>
    <mergeCell ref="AK29:AM29"/>
    <mergeCell ref="AN29:AW29"/>
    <mergeCell ref="AX29:AZ29"/>
    <mergeCell ref="BO28:BX28"/>
    <mergeCell ref="BY28:CA28"/>
    <mergeCell ref="CB28:CK28"/>
    <mergeCell ref="CL28:CN28"/>
    <mergeCell ref="CO28:CX28"/>
    <mergeCell ref="CY28:DA28"/>
    <mergeCell ref="AA28:AJ28"/>
    <mergeCell ref="AK28:AM28"/>
    <mergeCell ref="AN28:AW28"/>
    <mergeCell ref="AX28:AZ28"/>
    <mergeCell ref="BA28:BJ28"/>
    <mergeCell ref="BL28:BN28"/>
    <mergeCell ref="CO29:CX29"/>
    <mergeCell ref="CY29:DA29"/>
    <mergeCell ref="DB29:DK29"/>
    <mergeCell ref="G30:H30"/>
    <mergeCell ref="I30:J30"/>
    <mergeCell ref="K30:M30"/>
    <mergeCell ref="N30:W30"/>
    <mergeCell ref="X30:Z30"/>
    <mergeCell ref="AA30:AJ30"/>
    <mergeCell ref="AK30:AM30"/>
    <mergeCell ref="BA29:BJ29"/>
    <mergeCell ref="BL29:BN29"/>
    <mergeCell ref="BO29:BX29"/>
    <mergeCell ref="BY29:CA29"/>
    <mergeCell ref="CB29:CK29"/>
    <mergeCell ref="CL29:CN29"/>
    <mergeCell ref="CB30:CK30"/>
    <mergeCell ref="CL30:CN30"/>
    <mergeCell ref="CO30:CX30"/>
    <mergeCell ref="CY30:DA30"/>
    <mergeCell ref="DB30:DK30"/>
    <mergeCell ref="BO30:BX30"/>
    <mergeCell ref="BY30:CA30"/>
    <mergeCell ref="G31:H31"/>
    <mergeCell ref="I31:J31"/>
    <mergeCell ref="K31:M31"/>
    <mergeCell ref="N31:W31"/>
    <mergeCell ref="X31:Z31"/>
    <mergeCell ref="AN30:AW30"/>
    <mergeCell ref="AX30:AZ30"/>
    <mergeCell ref="BA30:BJ30"/>
    <mergeCell ref="BL30:BN30"/>
    <mergeCell ref="DB31:DK31"/>
    <mergeCell ref="G32:H32"/>
    <mergeCell ref="I32:J32"/>
    <mergeCell ref="K32:M32"/>
    <mergeCell ref="N32:W32"/>
    <mergeCell ref="X32:Z32"/>
    <mergeCell ref="AA32:AJ32"/>
    <mergeCell ref="AK32:AM32"/>
    <mergeCell ref="AN32:AW32"/>
    <mergeCell ref="AX32:AZ32"/>
    <mergeCell ref="BO31:BX31"/>
    <mergeCell ref="BY31:CA31"/>
    <mergeCell ref="CB31:CK31"/>
    <mergeCell ref="CL31:CN31"/>
    <mergeCell ref="CO31:CX31"/>
    <mergeCell ref="CY31:DA31"/>
    <mergeCell ref="AA31:AJ31"/>
    <mergeCell ref="AK31:AM31"/>
    <mergeCell ref="AN31:AW31"/>
    <mergeCell ref="AX31:AZ31"/>
    <mergeCell ref="BA31:BJ31"/>
    <mergeCell ref="BL31:BN31"/>
    <mergeCell ref="CO32:CX32"/>
    <mergeCell ref="CY32:DA32"/>
    <mergeCell ref="DB32:DK32"/>
    <mergeCell ref="G33:H33"/>
    <mergeCell ref="I33:J33"/>
    <mergeCell ref="K33:M33"/>
    <mergeCell ref="N33:W33"/>
    <mergeCell ref="X33:Z33"/>
    <mergeCell ref="AA33:AJ33"/>
    <mergeCell ref="AK33:AM33"/>
    <mergeCell ref="BA32:BJ32"/>
    <mergeCell ref="BL32:BN32"/>
    <mergeCell ref="BO32:BX32"/>
    <mergeCell ref="BY32:CA32"/>
    <mergeCell ref="CB32:CK32"/>
    <mergeCell ref="CL32:CN32"/>
    <mergeCell ref="CB33:CK33"/>
    <mergeCell ref="CL33:CN33"/>
    <mergeCell ref="CO33:CX33"/>
    <mergeCell ref="CY33:DA33"/>
    <mergeCell ref="DB33:DK33"/>
    <mergeCell ref="BO33:BX33"/>
    <mergeCell ref="BY33:CA33"/>
    <mergeCell ref="D34:F34"/>
    <mergeCell ref="G34:H34"/>
    <mergeCell ref="I34:J34"/>
    <mergeCell ref="K34:M34"/>
    <mergeCell ref="N34:W34"/>
    <mergeCell ref="AN33:AW33"/>
    <mergeCell ref="AX33:AZ33"/>
    <mergeCell ref="BA33:BJ33"/>
    <mergeCell ref="BL33:BN33"/>
    <mergeCell ref="CY34:DA34"/>
    <mergeCell ref="DB34:DK34"/>
    <mergeCell ref="D35:F35"/>
    <mergeCell ref="G35:H35"/>
    <mergeCell ref="I35:J35"/>
    <mergeCell ref="K35:M35"/>
    <mergeCell ref="N35:W35"/>
    <mergeCell ref="X35:Z35"/>
    <mergeCell ref="AA35:AJ35"/>
    <mergeCell ref="AK35:AM35"/>
    <mergeCell ref="BL34:BN34"/>
    <mergeCell ref="BO34:BX34"/>
    <mergeCell ref="BY34:CA34"/>
    <mergeCell ref="CB34:CK34"/>
    <mergeCell ref="CL34:CN34"/>
    <mergeCell ref="CO34:CX34"/>
    <mergeCell ref="X34:Z34"/>
    <mergeCell ref="AA34:AJ34"/>
    <mergeCell ref="AK34:AM34"/>
    <mergeCell ref="AN34:AW34"/>
    <mergeCell ref="AX34:AZ34"/>
    <mergeCell ref="BA34:BJ34"/>
    <mergeCell ref="CB35:CK35"/>
    <mergeCell ref="CL35:CN35"/>
    <mergeCell ref="CO35:CX35"/>
    <mergeCell ref="CY35:DA35"/>
    <mergeCell ref="DB35:DK35"/>
    <mergeCell ref="D36:F36"/>
    <mergeCell ref="G36:H36"/>
    <mergeCell ref="I36:J36"/>
    <mergeCell ref="K36:M36"/>
    <mergeCell ref="N36:W36"/>
    <mergeCell ref="AN35:AW35"/>
    <mergeCell ref="AX35:AZ35"/>
    <mergeCell ref="BA35:BJ35"/>
    <mergeCell ref="BL35:BN35"/>
    <mergeCell ref="BO35:BX35"/>
    <mergeCell ref="BY35:CA35"/>
    <mergeCell ref="CY36:DA36"/>
    <mergeCell ref="DB36:DK36"/>
    <mergeCell ref="BL36:BN36"/>
    <mergeCell ref="BO36:BX36"/>
    <mergeCell ref="BY36:CA36"/>
    <mergeCell ref="CB36:CK36"/>
    <mergeCell ref="CL36:CN36"/>
    <mergeCell ref="CO36:CX36"/>
    <mergeCell ref="X36:Z36"/>
    <mergeCell ref="AA36:AJ36"/>
    <mergeCell ref="D37:J38"/>
    <mergeCell ref="K37:M38"/>
    <mergeCell ref="N37:W38"/>
    <mergeCell ref="X37:Z38"/>
    <mergeCell ref="AA37:AJ38"/>
    <mergeCell ref="AK37:AM38"/>
    <mergeCell ref="CO37:CX37"/>
    <mergeCell ref="AN37:AW38"/>
    <mergeCell ref="AX37:AY38"/>
    <mergeCell ref="CB37:CK38"/>
    <mergeCell ref="AK36:AM36"/>
    <mergeCell ref="AN36:AW36"/>
    <mergeCell ref="AX36:AZ36"/>
    <mergeCell ref="BA36:BJ36"/>
    <mergeCell ref="AX40:AY41"/>
    <mergeCell ref="BA40:BH41"/>
    <mergeCell ref="CB40:CC41"/>
    <mergeCell ref="CD40:CF41"/>
    <mergeCell ref="BI41:BJ41"/>
    <mergeCell ref="CY37:CZ38"/>
    <mergeCell ref="DB37:DK37"/>
    <mergeCell ref="BA38:BH38"/>
    <mergeCell ref="CO38:CV38"/>
    <mergeCell ref="DB38:DI38"/>
    <mergeCell ref="BA37:BJ37"/>
    <mergeCell ref="BL37:BN38"/>
    <mergeCell ref="BO37:BX38"/>
    <mergeCell ref="BY37:CA38"/>
    <mergeCell ref="CL37:CM38"/>
    <mergeCell ref="CY42:CZ43"/>
    <mergeCell ref="DB42:DI43"/>
    <mergeCell ref="BI43:BJ43"/>
    <mergeCell ref="CW43:CX43"/>
    <mergeCell ref="DJ43:DK43"/>
    <mergeCell ref="DJ41:DK41"/>
    <mergeCell ref="AF42:AG43"/>
    <mergeCell ref="AH42:AI43"/>
    <mergeCell ref="AJ42:AK43"/>
    <mergeCell ref="AL42:AM43"/>
    <mergeCell ref="AN42:AW43"/>
    <mergeCell ref="AX42:AZ43"/>
    <mergeCell ref="BA42:BH43"/>
    <mergeCell ref="CB42:CK43"/>
    <mergeCell ref="CL42:CM43"/>
    <mergeCell ref="CG40:CH41"/>
    <mergeCell ref="CI40:CK41"/>
    <mergeCell ref="CL40:CM41"/>
    <mergeCell ref="CO40:CV41"/>
    <mergeCell ref="CY40:CZ41"/>
    <mergeCell ref="DB40:DI41"/>
    <mergeCell ref="CW41:CX41"/>
    <mergeCell ref="AF40:AM41"/>
    <mergeCell ref="AN40:AW41"/>
    <mergeCell ref="BR45:BT46"/>
    <mergeCell ref="BU45:CI46"/>
    <mergeCell ref="D45:F46"/>
    <mergeCell ref="G45:U46"/>
    <mergeCell ref="V45:Z46"/>
    <mergeCell ref="AA45:AD45"/>
    <mergeCell ref="AE45:AI46"/>
    <mergeCell ref="AK45:AM46"/>
    <mergeCell ref="CO42:CV43"/>
    <mergeCell ref="CY46:DI47"/>
    <mergeCell ref="DJ46:DK47"/>
    <mergeCell ref="D47:F47"/>
    <mergeCell ref="G47:U47"/>
    <mergeCell ref="V47:Z47"/>
    <mergeCell ref="AA47:AB47"/>
    <mergeCell ref="AC47:AD47"/>
    <mergeCell ref="AE47:AG47"/>
    <mergeCell ref="AH47:AI47"/>
    <mergeCell ref="AK47:AM47"/>
    <mergeCell ref="CJ45:CN46"/>
    <mergeCell ref="CO45:CR45"/>
    <mergeCell ref="CS45:CW46"/>
    <mergeCell ref="CY45:DH45"/>
    <mergeCell ref="AA46:AB46"/>
    <mergeCell ref="AC46:AD46"/>
    <mergeCell ref="BH46:BI46"/>
    <mergeCell ref="BJ46:BK46"/>
    <mergeCell ref="CO46:CP46"/>
    <mergeCell ref="CQ46:CR46"/>
    <mergeCell ref="AN45:BB46"/>
    <mergeCell ref="BC45:BG46"/>
    <mergeCell ref="BH45:BK45"/>
    <mergeCell ref="BL45:BP46"/>
    <mergeCell ref="CV47:CW47"/>
    <mergeCell ref="D48:F48"/>
    <mergeCell ref="G48:U48"/>
    <mergeCell ref="V48:Z48"/>
    <mergeCell ref="AA48:AB48"/>
    <mergeCell ref="AC48:AD48"/>
    <mergeCell ref="AE48:AG48"/>
    <mergeCell ref="AH48:AI48"/>
    <mergeCell ref="AK48:AM48"/>
    <mergeCell ref="AN48:BB48"/>
    <mergeCell ref="BR47:BT47"/>
    <mergeCell ref="BU47:CI47"/>
    <mergeCell ref="CJ47:CN47"/>
    <mergeCell ref="CO47:CP47"/>
    <mergeCell ref="CQ47:CR47"/>
    <mergeCell ref="CS47:CU47"/>
    <mergeCell ref="AN47:BB47"/>
    <mergeCell ref="BC47:BG47"/>
    <mergeCell ref="BH47:BI47"/>
    <mergeCell ref="BJ47:BK47"/>
    <mergeCell ref="BL47:BN47"/>
    <mergeCell ref="BO47:BP47"/>
    <mergeCell ref="CY48:DF48"/>
    <mergeCell ref="D49:F49"/>
    <mergeCell ref="G49:U49"/>
    <mergeCell ref="V49:Z49"/>
    <mergeCell ref="AA49:AB49"/>
    <mergeCell ref="AC49:AD49"/>
    <mergeCell ref="AE49:AG49"/>
    <mergeCell ref="AH49:AI49"/>
    <mergeCell ref="AK49:AM49"/>
    <mergeCell ref="AN49:BB49"/>
    <mergeCell ref="BU48:CI48"/>
    <mergeCell ref="CJ48:CN48"/>
    <mergeCell ref="CO48:CP48"/>
    <mergeCell ref="CQ48:CR48"/>
    <mergeCell ref="CS48:CU48"/>
    <mergeCell ref="CV48:CW48"/>
    <mergeCell ref="BC48:BG48"/>
    <mergeCell ref="BH48:BI48"/>
    <mergeCell ref="BJ48:BK48"/>
    <mergeCell ref="BL48:BN48"/>
    <mergeCell ref="BO48:BP48"/>
    <mergeCell ref="BR48:BT48"/>
    <mergeCell ref="CJ49:CN49"/>
    <mergeCell ref="CO49:CP49"/>
    <mergeCell ref="CQ49:CR49"/>
    <mergeCell ref="CS49:CU49"/>
    <mergeCell ref="CV49:CW49"/>
    <mergeCell ref="BC49:BG49"/>
    <mergeCell ref="BH49:BI49"/>
    <mergeCell ref="BJ49:BK49"/>
    <mergeCell ref="BL49:BN49"/>
    <mergeCell ref="BO49:BP49"/>
    <mergeCell ref="BR49:BT49"/>
    <mergeCell ref="D50:F50"/>
    <mergeCell ref="G50:U50"/>
    <mergeCell ref="V50:Z50"/>
    <mergeCell ref="AA50:AB50"/>
    <mergeCell ref="AC50:AD50"/>
    <mergeCell ref="AE50:AG50"/>
    <mergeCell ref="AH50:AI50"/>
    <mergeCell ref="AK50:AM50"/>
    <mergeCell ref="BU49:CI49"/>
    <mergeCell ref="CV50:CW50"/>
    <mergeCell ref="D52:BC52"/>
    <mergeCell ref="CL52:CP52"/>
    <mergeCell ref="CQ52:CW53"/>
    <mergeCell ref="CX52:DD53"/>
    <mergeCell ref="DE52:DK53"/>
    <mergeCell ref="D53:P53"/>
    <mergeCell ref="Q53:AC53"/>
    <mergeCell ref="AD53:AP53"/>
    <mergeCell ref="AQ53:BC53"/>
    <mergeCell ref="BR50:BT50"/>
    <mergeCell ref="BU50:CI50"/>
    <mergeCell ref="CJ50:CN50"/>
    <mergeCell ref="CO50:CP50"/>
    <mergeCell ref="CQ50:CR50"/>
    <mergeCell ref="CS50:CU50"/>
    <mergeCell ref="AN50:BB50"/>
    <mergeCell ref="BC50:BG50"/>
    <mergeCell ref="BH50:BI50"/>
    <mergeCell ref="BJ50:BK50"/>
    <mergeCell ref="BL50:BN50"/>
    <mergeCell ref="BO50:BP50"/>
    <mergeCell ref="CY49:DI50"/>
    <mergeCell ref="DJ49:DK50"/>
    <mergeCell ref="CX54:DC54"/>
    <mergeCell ref="DE54:DJ54"/>
    <mergeCell ref="D55:P55"/>
    <mergeCell ref="Q55:AC55"/>
    <mergeCell ref="AD55:AP55"/>
    <mergeCell ref="AQ55:BC55"/>
    <mergeCell ref="BE55:BG55"/>
    <mergeCell ref="BH55:BI55"/>
    <mergeCell ref="BJ55:BK55"/>
    <mergeCell ref="BL55:BM55"/>
    <mergeCell ref="D54:P54"/>
    <mergeCell ref="Q54:AC54"/>
    <mergeCell ref="AD54:AP54"/>
    <mergeCell ref="AQ54:BC54"/>
    <mergeCell ref="CN54:CP54"/>
    <mergeCell ref="CQ54:CV54"/>
    <mergeCell ref="CX55:DC55"/>
    <mergeCell ref="DE55:DJ55"/>
    <mergeCell ref="D56:P56"/>
    <mergeCell ref="Q56:AC56"/>
    <mergeCell ref="AD56:AP56"/>
    <mergeCell ref="AQ56:BC56"/>
    <mergeCell ref="CN56:CP56"/>
    <mergeCell ref="CQ56:CV56"/>
    <mergeCell ref="CX56:DC56"/>
    <mergeCell ref="DE56:DJ56"/>
    <mergeCell ref="BN55:BO55"/>
    <mergeCell ref="BP55:BQ55"/>
    <mergeCell ref="BR55:BS55"/>
    <mergeCell ref="BU55:CI56"/>
    <mergeCell ref="CN55:CP55"/>
    <mergeCell ref="CQ55:CV55"/>
  </mergeCells>
  <phoneticPr fontId="2"/>
  <dataValidations count="10">
    <dataValidation type="textLength" imeMode="hiragana" allowBlank="1" showInputMessage="1" showErrorMessage="1" errorTitle="全角文字列" promptTitle="全角文字列" prompt="氏名を入力してください。" sqref="D53 Q53:AC53" xr:uid="{146F384A-42B3-4BA8-9F98-AA4F27D0AD25}">
      <formula1>1</formula1>
      <formula2>12</formula2>
    </dataValidation>
    <dataValidation type="date" imeMode="off" allowBlank="1" showInputMessage="1" showErrorMessage="1" errorTitle="年月日" error="対象外です。" promptTitle="年月日" prompt="生年月日を入力してください。" sqref="D54 Q54:AC54" xr:uid="{62F615F7-BA91-4009-A7BB-88FF4F756D0B}">
      <formula1>1</formula1>
      <formula2>73415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AA47:AD50" xr:uid="{E4D07A25-E301-49D1-BE46-B696D3E7EE4C}">
      <formula1>0</formula1>
      <formula2>12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DB22:DK36 N22:W36 AA22:AJ36 AN22:AW36 BO22:BX36 CB22:CK36" xr:uid="{DD80ACAE-6F75-479F-8303-FF0AD304F596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L22:CX36" xr:uid="{FB2E15C0-FF65-4EA3-BE52-656CEAE9591A}">
      <formula1>1</formula1>
      <formula2>12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2:DA12" xr:uid="{B6381D5E-2A0B-4779-8D34-DE6C40ABBF89}">
      <formula1>1</formula1>
      <formula2>99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2:DG12" xr:uid="{D9082EC6-F614-49F2-8E25-E51586936112}">
      <formula1>1</formula1>
      <formula2>31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2:DD12 G34:G36" xr:uid="{624F6488-4BF7-43B5-AB37-5809111FF98D}">
      <formula1>1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Y40:CZ41 K22:K36 AE47:AG50 X22:Z36 AK22:AM36 BL22:BN36 BY22:CA36 CY22:DA36 AX40:AY41 CL40:CM41" xr:uid="{2D61CBDC-2024-4B44-9457-D70C5C87F9F8}">
      <formula1>0</formula1>
      <formula2>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B40:DI43 CZ9:DF10 BA40:BH43 CO40:CV43" xr:uid="{A880650A-8CDC-4C3B-B78F-EF5E3DB93398}">
      <formula1>0</formula1>
      <formula2>9999999</formula2>
    </dataValidation>
  </dataValidations>
  <pageMargins left="0.2" right="0.2" top="0.56000000000000005" bottom="0.2" header="0.2" footer="0.2"/>
  <pageSetup paperSize="9" scale="78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16EA-0405-4FB2-97E8-6941E8D1E540}">
  <sheetPr>
    <pageSetUpPr fitToPage="1"/>
  </sheetPr>
  <dimension ref="C1:DK75"/>
  <sheetViews>
    <sheetView showGridLines="0" tabSelected="1" zoomScaleNormal="100" workbookViewId="0">
      <selection activeCell="J7" sqref="J7:AH7"/>
    </sheetView>
  </sheetViews>
  <sheetFormatPr baseColWidth="10" defaultColWidth="1.33203125" defaultRowHeight="10.5" customHeight="1"/>
  <cols>
    <col min="1" max="2" width="0.6640625" customWidth="1"/>
    <col min="3" max="3" width="0.5" customWidth="1"/>
    <col min="4" max="115" width="1.5" customWidth="1"/>
  </cols>
  <sheetData>
    <row r="1" spans="4:115" ht="47.25" customHeight="1"/>
    <row r="2" spans="4:115" ht="11.25" customHeight="1">
      <c r="D2" s="504" t="s">
        <v>110</v>
      </c>
      <c r="E2" s="415"/>
      <c r="F2" s="415"/>
      <c r="G2" s="415"/>
      <c r="H2" s="415"/>
      <c r="I2" s="415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</row>
    <row r="3" spans="4:115" ht="11.25" customHeight="1"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</row>
    <row r="4" spans="4:115" ht="11.25" customHeight="1" thickBot="1"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08"/>
      <c r="DK4" s="108"/>
    </row>
    <row r="5" spans="4:115" ht="11.25" customHeight="1">
      <c r="D5" s="111"/>
      <c r="E5" s="190"/>
      <c r="F5" s="190"/>
      <c r="G5" s="190"/>
      <c r="H5" s="191"/>
      <c r="I5" s="190"/>
      <c r="J5" s="190"/>
      <c r="K5" s="190"/>
      <c r="L5" s="190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08"/>
      <c r="AJ5" s="112" t="s">
        <v>119</v>
      </c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1"/>
      <c r="BC5" s="111"/>
      <c r="BD5" s="111"/>
      <c r="BE5" s="111"/>
      <c r="BF5" s="111"/>
      <c r="BG5" s="113"/>
      <c r="BH5" s="113"/>
      <c r="BI5" s="111"/>
      <c r="BJ5" s="111"/>
      <c r="BK5" s="108"/>
      <c r="BL5" s="108"/>
      <c r="BM5" s="114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6"/>
      <c r="CH5" s="117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7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8"/>
      <c r="DJ5" s="108"/>
      <c r="DK5" s="108"/>
    </row>
    <row r="6" spans="4:115" ht="11.25" customHeight="1">
      <c r="D6" s="108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92"/>
      <c r="AD6" s="111"/>
      <c r="AE6" s="111"/>
      <c r="AF6" s="111"/>
      <c r="AG6" s="111"/>
      <c r="AH6" s="112"/>
      <c r="AI6" s="108"/>
      <c r="AJ6" s="497" t="s">
        <v>4</v>
      </c>
      <c r="AK6" s="498"/>
      <c r="AL6" s="499"/>
      <c r="AM6" s="497" t="s">
        <v>5</v>
      </c>
      <c r="AN6" s="498"/>
      <c r="AO6" s="499"/>
      <c r="AP6" s="497" t="s">
        <v>6</v>
      </c>
      <c r="AQ6" s="498"/>
      <c r="AR6" s="499"/>
      <c r="AS6" s="497" t="s">
        <v>7</v>
      </c>
      <c r="AT6" s="498"/>
      <c r="AU6" s="498"/>
      <c r="AV6" s="498"/>
      <c r="AW6" s="498"/>
      <c r="AX6" s="498"/>
      <c r="AY6" s="498"/>
      <c r="AZ6" s="498"/>
      <c r="BA6" s="499"/>
      <c r="BB6" s="497" t="s">
        <v>8</v>
      </c>
      <c r="BC6" s="498"/>
      <c r="BD6" s="498"/>
      <c r="BE6" s="498"/>
      <c r="BF6" s="499"/>
      <c r="BG6" s="497" t="s">
        <v>9</v>
      </c>
      <c r="BH6" s="499"/>
      <c r="BI6" s="108"/>
      <c r="BJ6" s="108"/>
      <c r="BK6" s="108"/>
      <c r="BL6" s="108"/>
      <c r="BM6" s="119"/>
      <c r="BN6" s="111" t="s">
        <v>129</v>
      </c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0"/>
      <c r="CA6" s="110"/>
      <c r="CB6" s="483" t="s">
        <v>130</v>
      </c>
      <c r="CC6" s="484"/>
      <c r="CD6" s="484"/>
      <c r="CE6" s="484"/>
      <c r="CF6" s="485"/>
      <c r="CG6" s="485"/>
      <c r="CH6" s="120"/>
      <c r="CI6" s="110" t="s">
        <v>131</v>
      </c>
      <c r="CJ6" s="111"/>
      <c r="CK6" s="111"/>
      <c r="CL6" s="111"/>
      <c r="CM6" s="111"/>
      <c r="CN6" s="111"/>
      <c r="CO6" s="111"/>
      <c r="CP6" s="111"/>
      <c r="CQ6" s="111"/>
      <c r="CR6" s="111"/>
      <c r="CS6" s="121"/>
      <c r="CT6" s="121"/>
      <c r="CU6" s="111"/>
      <c r="CV6" s="110"/>
      <c r="CW6" s="122"/>
      <c r="CX6" s="111" t="s">
        <v>133</v>
      </c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23"/>
      <c r="DJ6" s="108"/>
      <c r="DK6" s="108"/>
    </row>
    <row r="7" spans="4:115" ht="11.25" customHeight="1">
      <c r="D7" s="488" t="s">
        <v>121</v>
      </c>
      <c r="E7" s="488"/>
      <c r="F7" s="488"/>
      <c r="G7" s="488"/>
      <c r="H7" s="485"/>
      <c r="I7" s="485"/>
      <c r="J7" s="489" t="s">
        <v>122</v>
      </c>
      <c r="K7" s="490"/>
      <c r="L7" s="490"/>
      <c r="M7" s="490"/>
      <c r="N7" s="490"/>
      <c r="O7" s="490"/>
      <c r="P7" s="490"/>
      <c r="Q7" s="490"/>
      <c r="R7" s="490"/>
      <c r="S7" s="490"/>
      <c r="T7" s="490"/>
      <c r="U7" s="490"/>
      <c r="V7" s="490"/>
      <c r="W7" s="490"/>
      <c r="X7" s="490"/>
      <c r="Y7" s="490"/>
      <c r="Z7" s="490"/>
      <c r="AA7" s="490"/>
      <c r="AB7" s="490"/>
      <c r="AC7" s="490"/>
      <c r="AD7" s="490"/>
      <c r="AE7" s="490"/>
      <c r="AF7" s="490"/>
      <c r="AG7" s="490"/>
      <c r="AH7" s="490"/>
      <c r="AI7" s="108"/>
      <c r="AJ7" s="507" t="s">
        <v>111</v>
      </c>
      <c r="AK7" s="508"/>
      <c r="AL7" s="509"/>
      <c r="AM7" s="491">
        <v>3</v>
      </c>
      <c r="AN7" s="492"/>
      <c r="AO7" s="493"/>
      <c r="AP7" s="507" t="s">
        <v>89</v>
      </c>
      <c r="AQ7" s="513"/>
      <c r="AR7" s="514"/>
      <c r="AS7" s="491">
        <v>765432</v>
      </c>
      <c r="AT7" s="492"/>
      <c r="AU7" s="492"/>
      <c r="AV7" s="492"/>
      <c r="AW7" s="492"/>
      <c r="AX7" s="492"/>
      <c r="AY7" s="492"/>
      <c r="AZ7" s="492"/>
      <c r="BA7" s="493"/>
      <c r="BB7" s="500" t="s">
        <v>106</v>
      </c>
      <c r="BC7" s="492"/>
      <c r="BD7" s="492"/>
      <c r="BE7" s="492"/>
      <c r="BF7" s="493"/>
      <c r="BG7" s="501"/>
      <c r="BH7" s="277"/>
      <c r="BI7" s="108"/>
      <c r="BJ7" s="108"/>
      <c r="BK7" s="108"/>
      <c r="BL7" s="108"/>
      <c r="BM7" s="119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0"/>
      <c r="CA7" s="110"/>
      <c r="CB7" s="251">
        <v>3710</v>
      </c>
      <c r="CC7" s="292"/>
      <c r="CD7" s="292"/>
      <c r="CE7" s="292"/>
      <c r="CF7" s="486"/>
      <c r="CG7" s="487"/>
      <c r="CH7" s="120"/>
      <c r="CI7" s="110"/>
      <c r="CJ7" s="111"/>
      <c r="CK7" s="111" t="s">
        <v>14</v>
      </c>
      <c r="CL7" s="111"/>
      <c r="CM7" s="111"/>
      <c r="CN7" s="111"/>
      <c r="CO7" s="111"/>
      <c r="CP7" s="111"/>
      <c r="CQ7" s="111"/>
      <c r="CR7" s="111"/>
      <c r="CS7" s="121"/>
      <c r="CT7" s="121"/>
      <c r="CU7" s="111"/>
      <c r="CV7" s="110"/>
      <c r="CW7" s="120"/>
      <c r="CX7" s="111"/>
      <c r="CY7" s="111"/>
      <c r="CZ7" s="111" t="str">
        <f>IF(DK13=1,"①","１") &amp;"．"</f>
        <v>１．</v>
      </c>
      <c r="DA7" s="111"/>
      <c r="DB7" s="111" t="s">
        <v>15</v>
      </c>
      <c r="DC7" s="111"/>
      <c r="DD7" s="111"/>
      <c r="DE7" s="111"/>
      <c r="DF7" s="111"/>
      <c r="DG7" s="111"/>
      <c r="DH7" s="111"/>
      <c r="DI7" s="123"/>
      <c r="DJ7" s="108"/>
      <c r="DK7" s="108"/>
    </row>
    <row r="8" spans="4:115" ht="11.25" customHeight="1">
      <c r="D8" s="488"/>
      <c r="E8" s="488"/>
      <c r="F8" s="488"/>
      <c r="G8" s="488"/>
      <c r="H8" s="485"/>
      <c r="I8" s="485"/>
      <c r="J8" s="502"/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505" t="s">
        <v>114</v>
      </c>
      <c r="V8" s="506"/>
      <c r="W8" s="506"/>
      <c r="X8" s="506"/>
      <c r="Y8" s="506"/>
      <c r="Z8" s="506"/>
      <c r="AA8" s="506"/>
      <c r="AB8" s="506"/>
      <c r="AC8" s="506"/>
      <c r="AD8" s="506"/>
      <c r="AE8" s="506"/>
      <c r="AF8" s="506"/>
      <c r="AG8" s="506"/>
      <c r="AH8" s="506"/>
      <c r="AI8" s="108"/>
      <c r="AJ8" s="510"/>
      <c r="AK8" s="511"/>
      <c r="AL8" s="512"/>
      <c r="AM8" s="494"/>
      <c r="AN8" s="495"/>
      <c r="AO8" s="496"/>
      <c r="AP8" s="515"/>
      <c r="AQ8" s="516"/>
      <c r="AR8" s="517"/>
      <c r="AS8" s="494"/>
      <c r="AT8" s="495"/>
      <c r="AU8" s="495"/>
      <c r="AV8" s="495"/>
      <c r="AW8" s="495"/>
      <c r="AX8" s="495"/>
      <c r="AY8" s="495"/>
      <c r="AZ8" s="495"/>
      <c r="BA8" s="496"/>
      <c r="BB8" s="494"/>
      <c r="BC8" s="495"/>
      <c r="BD8" s="495"/>
      <c r="BE8" s="495"/>
      <c r="BF8" s="496"/>
      <c r="BG8" s="278"/>
      <c r="BH8" s="280"/>
      <c r="BI8" s="108"/>
      <c r="BJ8" s="108"/>
      <c r="BK8" s="108"/>
      <c r="BL8" s="108"/>
      <c r="BM8" s="453" t="s">
        <v>118</v>
      </c>
      <c r="BN8" s="453"/>
      <c r="BO8" s="453"/>
      <c r="BP8" s="453"/>
      <c r="BQ8" s="453"/>
      <c r="BR8" s="453"/>
      <c r="BS8" s="453"/>
      <c r="BT8" s="453"/>
      <c r="BU8" s="453"/>
      <c r="BV8" s="453"/>
      <c r="BW8" s="453"/>
      <c r="BX8" s="453"/>
      <c r="BY8" s="453"/>
      <c r="BZ8" s="453"/>
      <c r="CA8" s="453"/>
      <c r="CB8" s="453"/>
      <c r="CC8" s="453"/>
      <c r="CD8" s="453"/>
      <c r="CE8" s="453"/>
      <c r="CF8" s="453"/>
      <c r="CG8" s="453"/>
      <c r="CH8" s="120"/>
      <c r="CI8" s="110"/>
      <c r="CJ8" s="111"/>
      <c r="CK8" s="111" t="s">
        <v>16</v>
      </c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0"/>
      <c r="CW8" s="120"/>
      <c r="CX8" s="111"/>
      <c r="CY8" s="111"/>
      <c r="CZ8" s="111" t="str">
        <f>IF(DK13=2,"②","２") &amp;"．"</f>
        <v>２．</v>
      </c>
      <c r="DA8" s="111"/>
      <c r="DB8" s="111" t="s">
        <v>17</v>
      </c>
      <c r="DC8" s="111"/>
      <c r="DD8" s="111"/>
      <c r="DE8" s="111"/>
      <c r="DF8" s="111"/>
      <c r="DG8" s="111"/>
      <c r="DH8" s="111"/>
      <c r="DI8" s="123"/>
      <c r="DJ8" s="108"/>
      <c r="DK8" s="108"/>
    </row>
    <row r="9" spans="4:115" ht="11.25" customHeight="1" thickBot="1">
      <c r="D9" s="463" t="s">
        <v>123</v>
      </c>
      <c r="E9" s="464"/>
      <c r="F9" s="464"/>
      <c r="G9" s="464"/>
      <c r="H9" s="464"/>
      <c r="I9" s="464"/>
      <c r="J9" s="465" t="s">
        <v>124</v>
      </c>
      <c r="K9" s="466"/>
      <c r="L9" s="466"/>
      <c r="M9" s="466"/>
      <c r="N9" s="466"/>
      <c r="O9" s="466"/>
      <c r="P9" s="466"/>
      <c r="Q9" s="466"/>
      <c r="R9" s="466"/>
      <c r="S9" s="466"/>
      <c r="T9" s="466"/>
      <c r="U9" s="466"/>
      <c r="V9" s="466"/>
      <c r="W9" s="466"/>
      <c r="X9" s="466"/>
      <c r="Y9" s="466"/>
      <c r="Z9" s="466"/>
      <c r="AA9" s="466"/>
      <c r="AB9" s="466"/>
      <c r="AC9" s="466"/>
      <c r="AD9" s="466"/>
      <c r="AE9" s="466"/>
      <c r="AF9" s="466"/>
      <c r="AG9" s="466"/>
      <c r="AH9" s="466"/>
      <c r="AI9" s="108"/>
      <c r="AJ9" s="126" t="s">
        <v>120</v>
      </c>
      <c r="AK9" s="127"/>
      <c r="AL9" s="127"/>
      <c r="AM9" s="127"/>
      <c r="AN9" s="127"/>
      <c r="AO9" s="128"/>
      <c r="AP9" s="127"/>
      <c r="AQ9" s="127"/>
      <c r="AR9" s="127"/>
      <c r="AS9" s="127"/>
      <c r="AT9" s="127"/>
      <c r="AU9" s="127"/>
      <c r="AV9" s="127"/>
      <c r="AW9" s="127"/>
      <c r="AX9" s="128"/>
      <c r="AY9" s="127"/>
      <c r="AZ9" s="127"/>
      <c r="BA9" s="128"/>
      <c r="BB9" s="128"/>
      <c r="BC9" s="111"/>
      <c r="BD9" s="111"/>
      <c r="BE9" s="111"/>
      <c r="BF9" s="111"/>
      <c r="BG9" s="111"/>
      <c r="BH9" s="111"/>
      <c r="BI9" s="111"/>
      <c r="BJ9" s="111"/>
      <c r="BK9" s="108"/>
      <c r="BL9" s="108"/>
      <c r="BM9" s="453"/>
      <c r="BN9" s="453"/>
      <c r="BO9" s="453"/>
      <c r="BP9" s="453"/>
      <c r="BQ9" s="453"/>
      <c r="BR9" s="453"/>
      <c r="BS9" s="453"/>
      <c r="BT9" s="453"/>
      <c r="BU9" s="453"/>
      <c r="BV9" s="453"/>
      <c r="BW9" s="453"/>
      <c r="BX9" s="453"/>
      <c r="BY9" s="453"/>
      <c r="BZ9" s="453"/>
      <c r="CA9" s="453"/>
      <c r="CB9" s="453"/>
      <c r="CC9" s="453"/>
      <c r="CD9" s="453"/>
      <c r="CE9" s="453"/>
      <c r="CF9" s="453"/>
      <c r="CG9" s="453"/>
      <c r="CH9" s="129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20"/>
      <c r="CX9" s="131"/>
      <c r="CY9" s="131"/>
      <c r="CZ9" s="111"/>
      <c r="DA9" s="111"/>
      <c r="DB9" s="111"/>
      <c r="DC9" s="111"/>
      <c r="DD9" s="111"/>
      <c r="DE9" s="111"/>
      <c r="DF9" s="111"/>
      <c r="DG9" s="131"/>
      <c r="DH9" s="131"/>
      <c r="DI9" s="123"/>
      <c r="DJ9" s="108"/>
      <c r="DK9" s="108"/>
    </row>
    <row r="10" spans="4:115" ht="9.75" customHeight="1">
      <c r="D10" s="464"/>
      <c r="E10" s="464"/>
      <c r="F10" s="464"/>
      <c r="G10" s="464"/>
      <c r="H10" s="464"/>
      <c r="I10" s="464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467"/>
      <c r="AF10" s="467"/>
      <c r="AG10" s="467"/>
      <c r="AH10" s="467"/>
      <c r="AI10" s="108"/>
      <c r="AJ10" s="500" t="s">
        <v>112</v>
      </c>
      <c r="AK10" s="524"/>
      <c r="AL10" s="524"/>
      <c r="AM10" s="524"/>
      <c r="AN10" s="525"/>
      <c r="AO10" s="132"/>
      <c r="AP10" s="500" t="s">
        <v>113</v>
      </c>
      <c r="AQ10" s="524"/>
      <c r="AR10" s="524"/>
      <c r="AS10" s="524"/>
      <c r="AT10" s="524"/>
      <c r="AU10" s="524"/>
      <c r="AV10" s="524"/>
      <c r="AW10" s="525"/>
      <c r="AX10" s="133"/>
      <c r="AY10" s="500" t="s">
        <v>107</v>
      </c>
      <c r="AZ10" s="529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08"/>
      <c r="BL10" s="108"/>
      <c r="BM10" s="134"/>
      <c r="BN10" s="111" t="s">
        <v>132</v>
      </c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0"/>
      <c r="CA10" s="110"/>
      <c r="CB10" s="135"/>
      <c r="CC10" s="119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9"/>
      <c r="CX10" s="131"/>
      <c r="CY10" s="131"/>
      <c r="CZ10" s="136"/>
      <c r="DA10" s="136"/>
      <c r="DB10" s="111"/>
      <c r="DC10" s="136"/>
      <c r="DD10" s="136"/>
      <c r="DE10" s="111"/>
      <c r="DF10" s="136"/>
      <c r="DG10" s="131"/>
      <c r="DH10" s="131"/>
      <c r="DI10" s="123"/>
      <c r="DJ10" s="108"/>
      <c r="DK10" s="108"/>
    </row>
    <row r="11" spans="4:115" ht="11.25" customHeight="1">
      <c r="D11" s="464"/>
      <c r="E11" s="464"/>
      <c r="F11" s="464"/>
      <c r="G11" s="464"/>
      <c r="H11" s="464"/>
      <c r="I11" s="464"/>
      <c r="J11" s="468" t="s">
        <v>125</v>
      </c>
      <c r="K11" s="469"/>
      <c r="L11" s="469"/>
      <c r="M11" s="469"/>
      <c r="N11" s="469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469"/>
      <c r="AB11" s="469"/>
      <c r="AC11" s="469"/>
      <c r="AD11" s="469"/>
      <c r="AE11" s="469"/>
      <c r="AF11" s="469"/>
      <c r="AG11" s="469"/>
      <c r="AH11" s="469"/>
      <c r="AI11" s="108"/>
      <c r="AJ11" s="526"/>
      <c r="AK11" s="527"/>
      <c r="AL11" s="527"/>
      <c r="AM11" s="527"/>
      <c r="AN11" s="528"/>
      <c r="AO11" s="132"/>
      <c r="AP11" s="526"/>
      <c r="AQ11" s="527"/>
      <c r="AR11" s="527"/>
      <c r="AS11" s="527"/>
      <c r="AT11" s="527"/>
      <c r="AU11" s="527"/>
      <c r="AV11" s="527"/>
      <c r="AW11" s="528"/>
      <c r="AX11" s="133"/>
      <c r="AY11" s="530"/>
      <c r="AZ11" s="53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08"/>
      <c r="BL11" s="108"/>
      <c r="BM11" s="119"/>
      <c r="BN11" s="111"/>
      <c r="BO11" s="111"/>
      <c r="BP11" s="111" t="str">
        <f>IF(DK5=1,"①","１") &amp;"．"</f>
        <v>１．</v>
      </c>
      <c r="BQ11" s="111"/>
      <c r="BR11" s="111" t="s">
        <v>24</v>
      </c>
      <c r="BS11" s="111"/>
      <c r="BT11" s="111"/>
      <c r="BU11" s="111"/>
      <c r="BV11" s="111"/>
      <c r="BW11" s="111"/>
      <c r="BX11" s="111"/>
      <c r="BY11" s="111"/>
      <c r="BZ11" s="110"/>
      <c r="CA11" s="110"/>
      <c r="CB11" s="135"/>
      <c r="CC11" s="119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9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23"/>
      <c r="DJ11" s="108"/>
      <c r="DK11" s="108"/>
    </row>
    <row r="12" spans="4:115" ht="11.25" customHeight="1">
      <c r="D12" s="464"/>
      <c r="E12" s="464"/>
      <c r="F12" s="464"/>
      <c r="G12" s="464"/>
      <c r="H12" s="464"/>
      <c r="I12" s="464"/>
      <c r="J12" s="466"/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108"/>
      <c r="AJ12" s="109" t="s">
        <v>26</v>
      </c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08"/>
      <c r="BL12" s="108"/>
      <c r="BM12" s="119"/>
      <c r="BN12" s="111"/>
      <c r="BO12" s="111"/>
      <c r="BP12" s="111" t="str">
        <f>IF(DK5=2,"②","２") &amp;"．"</f>
        <v>２．</v>
      </c>
      <c r="BQ12" s="111"/>
      <c r="BR12" s="111" t="s">
        <v>27</v>
      </c>
      <c r="BS12" s="111"/>
      <c r="BT12" s="111"/>
      <c r="BU12" s="111"/>
      <c r="BV12" s="111"/>
      <c r="BW12" s="111"/>
      <c r="BX12" s="111"/>
      <c r="BY12" s="111"/>
      <c r="BZ12" s="110"/>
      <c r="CA12" s="110"/>
      <c r="CB12" s="135"/>
      <c r="CC12" s="119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9"/>
      <c r="CX12" s="110"/>
      <c r="CY12" s="110"/>
      <c r="CZ12" s="136"/>
      <c r="DA12" s="136"/>
      <c r="DB12" s="111"/>
      <c r="DC12" s="136"/>
      <c r="DD12" s="136"/>
      <c r="DE12" s="111"/>
      <c r="DF12" s="136"/>
      <c r="DG12" s="136"/>
      <c r="DH12" s="111"/>
      <c r="DI12" s="135"/>
      <c r="DJ12" s="108"/>
      <c r="DK12" s="108"/>
    </row>
    <row r="13" spans="4:115" ht="11.25" customHeight="1" thickBot="1">
      <c r="D13" s="463" t="s">
        <v>126</v>
      </c>
      <c r="E13" s="464"/>
      <c r="F13" s="464"/>
      <c r="G13" s="464"/>
      <c r="H13" s="464"/>
      <c r="I13" s="464"/>
      <c r="J13" s="473" t="s">
        <v>127</v>
      </c>
      <c r="K13" s="474"/>
      <c r="L13" s="474"/>
      <c r="M13" s="474"/>
      <c r="N13" s="474"/>
      <c r="O13" s="474"/>
      <c r="P13" s="474"/>
      <c r="Q13" s="474"/>
      <c r="R13" s="474"/>
      <c r="S13" s="474"/>
      <c r="T13" s="474"/>
      <c r="U13" s="474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6"/>
      <c r="AI13" s="108"/>
      <c r="AJ13" s="132"/>
      <c r="AK13" s="518" t="s">
        <v>115</v>
      </c>
      <c r="AL13" s="519"/>
      <c r="AM13" s="519"/>
      <c r="AN13" s="519"/>
      <c r="AO13" s="519"/>
      <c r="AP13" s="519"/>
      <c r="AQ13" s="519"/>
      <c r="AR13" s="519"/>
      <c r="AS13" s="519"/>
      <c r="AT13" s="519"/>
      <c r="AU13" s="519"/>
      <c r="AV13" s="519"/>
      <c r="AW13" s="519"/>
      <c r="AX13" s="519"/>
      <c r="AY13" s="519"/>
      <c r="AZ13" s="519"/>
      <c r="BA13" s="519"/>
      <c r="BB13" s="519"/>
      <c r="BC13" s="519"/>
      <c r="BD13" s="519"/>
      <c r="BE13" s="519"/>
      <c r="BF13" s="519"/>
      <c r="BG13" s="519"/>
      <c r="BH13" s="519"/>
      <c r="BI13" s="519"/>
      <c r="BJ13" s="520"/>
      <c r="BK13" s="108"/>
      <c r="BL13" s="108"/>
      <c r="BM13" s="137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0"/>
      <c r="CA13" s="130"/>
      <c r="CB13" s="139"/>
      <c r="CC13" s="119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37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9"/>
      <c r="DJ13" s="108"/>
      <c r="DK13" s="108"/>
    </row>
    <row r="14" spans="4:115" ht="11.25" customHeight="1">
      <c r="D14" s="464"/>
      <c r="E14" s="464"/>
      <c r="F14" s="464"/>
      <c r="G14" s="464"/>
      <c r="H14" s="464"/>
      <c r="I14" s="464"/>
      <c r="J14" s="477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9"/>
      <c r="V14" s="470" t="s">
        <v>128</v>
      </c>
      <c r="W14" s="471"/>
      <c r="X14" s="471"/>
      <c r="Y14" s="471"/>
      <c r="Z14" s="471"/>
      <c r="AA14" s="472"/>
      <c r="AB14" s="480" t="s">
        <v>134</v>
      </c>
      <c r="AC14" s="481"/>
      <c r="AD14" s="481"/>
      <c r="AE14" s="481"/>
      <c r="AF14" s="481"/>
      <c r="AG14" s="481"/>
      <c r="AH14" s="482"/>
      <c r="AI14" s="108"/>
      <c r="AJ14" s="132"/>
      <c r="AK14" s="521"/>
      <c r="AL14" s="522"/>
      <c r="AM14" s="522"/>
      <c r="AN14" s="522"/>
      <c r="AO14" s="522"/>
      <c r="AP14" s="522"/>
      <c r="AQ14" s="522"/>
      <c r="AR14" s="522"/>
      <c r="AS14" s="522"/>
      <c r="AT14" s="522"/>
      <c r="AU14" s="522"/>
      <c r="AV14" s="522"/>
      <c r="AW14" s="522"/>
      <c r="AX14" s="522"/>
      <c r="AY14" s="522"/>
      <c r="AZ14" s="522"/>
      <c r="BA14" s="522"/>
      <c r="BB14" s="522"/>
      <c r="BC14" s="522"/>
      <c r="BD14" s="522"/>
      <c r="BE14" s="522"/>
      <c r="BF14" s="522"/>
      <c r="BG14" s="522"/>
      <c r="BH14" s="522"/>
      <c r="BI14" s="522"/>
      <c r="BJ14" s="523"/>
      <c r="BK14" s="108"/>
      <c r="BL14" s="108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08"/>
      <c r="DK14" s="108"/>
    </row>
    <row r="15" spans="4:115" ht="11.25" customHeight="1">
      <c r="D15" s="110"/>
      <c r="E15" s="111"/>
      <c r="F15" s="111"/>
      <c r="G15" s="189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 t="s">
        <v>33</v>
      </c>
      <c r="X15" s="111" t="s">
        <v>34</v>
      </c>
      <c r="Y15" s="111" t="s">
        <v>35</v>
      </c>
      <c r="Z15" s="111" t="s">
        <v>36</v>
      </c>
      <c r="AA15" s="111" t="s">
        <v>37</v>
      </c>
      <c r="AB15" s="132" t="s">
        <v>38</v>
      </c>
      <c r="AC15" s="435"/>
      <c r="AD15" s="436"/>
      <c r="AE15" s="436"/>
      <c r="AF15" s="436"/>
      <c r="AG15" s="436"/>
      <c r="AH15" s="436"/>
      <c r="AI15" s="436"/>
      <c r="AJ15" s="436"/>
      <c r="AK15" s="436"/>
      <c r="AL15" s="436"/>
      <c r="AM15" s="436"/>
      <c r="AN15" s="436"/>
      <c r="AO15" s="140"/>
      <c r="AP15" s="140"/>
      <c r="AQ15" s="141"/>
      <c r="AR15" s="141"/>
      <c r="AS15" s="141"/>
      <c r="AT15" s="141"/>
      <c r="AU15" s="141"/>
      <c r="AV15" s="141" t="s">
        <v>36</v>
      </c>
      <c r="AW15" s="141" t="s">
        <v>37</v>
      </c>
      <c r="AX15" s="141" t="s">
        <v>38</v>
      </c>
      <c r="AY15" s="437" t="s">
        <v>117</v>
      </c>
      <c r="AZ15" s="438"/>
      <c r="BA15" s="438"/>
      <c r="BB15" s="438"/>
      <c r="BC15" s="438"/>
      <c r="BD15" s="438"/>
      <c r="BE15" s="438"/>
      <c r="BF15" s="438"/>
      <c r="BG15" s="438"/>
      <c r="BH15" s="438"/>
      <c r="BI15" s="438"/>
      <c r="BJ15" s="439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</row>
    <row r="16" spans="4:115" ht="11.25" customHeight="1">
      <c r="D16" s="440" t="s">
        <v>42</v>
      </c>
      <c r="E16" s="441"/>
      <c r="F16" s="441"/>
      <c r="G16" s="441"/>
      <c r="H16" s="441"/>
      <c r="I16" s="441"/>
      <c r="J16" s="442"/>
      <c r="K16" s="313" t="s">
        <v>116</v>
      </c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313"/>
      <c r="AX16" s="313"/>
      <c r="AY16" s="313"/>
      <c r="AZ16" s="313"/>
      <c r="BA16" s="313"/>
      <c r="BB16" s="313"/>
      <c r="BC16" s="313"/>
      <c r="BD16" s="313"/>
      <c r="BE16" s="313"/>
      <c r="BF16" s="313"/>
      <c r="BG16" s="313"/>
      <c r="BH16" s="313"/>
      <c r="BI16" s="313"/>
      <c r="BJ16" s="446"/>
      <c r="BK16" s="142"/>
      <c r="BL16" s="143"/>
      <c r="BM16" s="144"/>
      <c r="BN16" s="144"/>
      <c r="BO16" s="144"/>
      <c r="BP16" s="144"/>
      <c r="BQ16" s="144"/>
      <c r="BR16" s="144"/>
      <c r="BS16" s="144"/>
      <c r="BT16" s="144" t="s">
        <v>44</v>
      </c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5"/>
      <c r="DJ16" s="145"/>
      <c r="DK16" s="146"/>
    </row>
    <row r="17" spans="4:115" ht="11.25" customHeight="1">
      <c r="D17" s="443"/>
      <c r="E17" s="444"/>
      <c r="F17" s="444"/>
      <c r="G17" s="444"/>
      <c r="H17" s="444"/>
      <c r="I17" s="444"/>
      <c r="J17" s="445"/>
      <c r="K17" s="447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3"/>
      <c r="X17" s="411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3"/>
      <c r="AK17" s="411"/>
      <c r="AL17" s="412"/>
      <c r="AM17" s="412"/>
      <c r="AN17" s="412"/>
      <c r="AO17" s="412"/>
      <c r="AP17" s="412"/>
      <c r="AQ17" s="412"/>
      <c r="AR17" s="412"/>
      <c r="AS17" s="412"/>
      <c r="AT17" s="412"/>
      <c r="AU17" s="412"/>
      <c r="AV17" s="412"/>
      <c r="AW17" s="413"/>
      <c r="AX17" s="451"/>
      <c r="AY17" s="452"/>
      <c r="AZ17" s="412"/>
      <c r="BA17" s="412"/>
      <c r="BB17" s="412"/>
      <c r="BC17" s="412"/>
      <c r="BD17" s="412"/>
      <c r="BE17" s="412"/>
      <c r="BF17" s="412"/>
      <c r="BG17" s="412"/>
      <c r="BH17" s="412"/>
      <c r="BI17" s="412"/>
      <c r="BJ17" s="413"/>
      <c r="BK17" s="151"/>
      <c r="BL17" s="411"/>
      <c r="BM17" s="412"/>
      <c r="BN17" s="412"/>
      <c r="BO17" s="412"/>
      <c r="BP17" s="412"/>
      <c r="BQ17" s="412"/>
      <c r="BR17" s="412"/>
      <c r="BS17" s="412"/>
      <c r="BT17" s="412"/>
      <c r="BU17" s="412"/>
      <c r="BV17" s="412"/>
      <c r="BW17" s="412"/>
      <c r="BX17" s="413"/>
      <c r="BY17" s="454"/>
      <c r="BZ17" s="455"/>
      <c r="CA17" s="455"/>
      <c r="CB17" s="455"/>
      <c r="CC17" s="455"/>
      <c r="CD17" s="455"/>
      <c r="CE17" s="455"/>
      <c r="CF17" s="455"/>
      <c r="CG17" s="455"/>
      <c r="CH17" s="455"/>
      <c r="CI17" s="455"/>
      <c r="CJ17" s="455"/>
      <c r="CK17" s="456"/>
      <c r="CL17" s="411"/>
      <c r="CM17" s="412"/>
      <c r="CN17" s="412"/>
      <c r="CO17" s="412"/>
      <c r="CP17" s="412"/>
      <c r="CQ17" s="412"/>
      <c r="CR17" s="412"/>
      <c r="CS17" s="412"/>
      <c r="CT17" s="412"/>
      <c r="CU17" s="412"/>
      <c r="CV17" s="412"/>
      <c r="CW17" s="412"/>
      <c r="CX17" s="413"/>
      <c r="CY17" s="417"/>
      <c r="CZ17" s="373"/>
      <c r="DA17" s="373"/>
      <c r="DB17" s="373"/>
      <c r="DC17" s="373"/>
      <c r="DD17" s="373"/>
      <c r="DE17" s="373"/>
      <c r="DF17" s="373"/>
      <c r="DG17" s="373"/>
      <c r="DH17" s="373"/>
      <c r="DI17" s="373"/>
      <c r="DJ17" s="373"/>
      <c r="DK17" s="374"/>
    </row>
    <row r="18" spans="4:115" ht="11.25" customHeight="1">
      <c r="D18" s="443"/>
      <c r="E18" s="444"/>
      <c r="F18" s="444"/>
      <c r="G18" s="444"/>
      <c r="H18" s="444"/>
      <c r="I18" s="444"/>
      <c r="J18" s="44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6"/>
      <c r="X18" s="414"/>
      <c r="Y18" s="415"/>
      <c r="Z18" s="415"/>
      <c r="AA18" s="415"/>
      <c r="AB18" s="415"/>
      <c r="AC18" s="415"/>
      <c r="AD18" s="415"/>
      <c r="AE18" s="415"/>
      <c r="AF18" s="415"/>
      <c r="AG18" s="415"/>
      <c r="AH18" s="415"/>
      <c r="AI18" s="415"/>
      <c r="AJ18" s="416"/>
      <c r="AK18" s="414"/>
      <c r="AL18" s="415"/>
      <c r="AM18" s="415"/>
      <c r="AN18" s="415"/>
      <c r="AO18" s="415"/>
      <c r="AP18" s="415"/>
      <c r="AQ18" s="415"/>
      <c r="AR18" s="415"/>
      <c r="AS18" s="415"/>
      <c r="AT18" s="415"/>
      <c r="AU18" s="415"/>
      <c r="AV18" s="415"/>
      <c r="AW18" s="416"/>
      <c r="AX18" s="414"/>
      <c r="AY18" s="415"/>
      <c r="AZ18" s="415"/>
      <c r="BA18" s="415"/>
      <c r="BB18" s="415"/>
      <c r="BC18" s="415"/>
      <c r="BD18" s="415"/>
      <c r="BE18" s="415"/>
      <c r="BF18" s="415"/>
      <c r="BG18" s="415"/>
      <c r="BH18" s="415"/>
      <c r="BI18" s="415"/>
      <c r="BJ18" s="416"/>
      <c r="BK18" s="151"/>
      <c r="BL18" s="414"/>
      <c r="BM18" s="415"/>
      <c r="BN18" s="415"/>
      <c r="BO18" s="415"/>
      <c r="BP18" s="415"/>
      <c r="BQ18" s="415"/>
      <c r="BR18" s="415"/>
      <c r="BS18" s="415"/>
      <c r="BT18" s="415"/>
      <c r="BU18" s="415"/>
      <c r="BV18" s="415"/>
      <c r="BW18" s="415"/>
      <c r="BX18" s="416"/>
      <c r="BY18" s="457"/>
      <c r="BZ18" s="458"/>
      <c r="CA18" s="458"/>
      <c r="CB18" s="458"/>
      <c r="CC18" s="458"/>
      <c r="CD18" s="458"/>
      <c r="CE18" s="458"/>
      <c r="CF18" s="458"/>
      <c r="CG18" s="458"/>
      <c r="CH18" s="458"/>
      <c r="CI18" s="458"/>
      <c r="CJ18" s="458"/>
      <c r="CK18" s="459"/>
      <c r="CL18" s="414"/>
      <c r="CM18" s="415"/>
      <c r="CN18" s="415"/>
      <c r="CO18" s="415"/>
      <c r="CP18" s="415"/>
      <c r="CQ18" s="415"/>
      <c r="CR18" s="415"/>
      <c r="CS18" s="415"/>
      <c r="CT18" s="415"/>
      <c r="CU18" s="415"/>
      <c r="CV18" s="415"/>
      <c r="CW18" s="415"/>
      <c r="CX18" s="416"/>
      <c r="CY18" s="418"/>
      <c r="CZ18" s="419"/>
      <c r="DA18" s="419"/>
      <c r="DB18" s="419"/>
      <c r="DC18" s="419"/>
      <c r="DD18" s="419"/>
      <c r="DE18" s="419"/>
      <c r="DF18" s="419"/>
      <c r="DG18" s="419"/>
      <c r="DH18" s="419"/>
      <c r="DI18" s="419"/>
      <c r="DJ18" s="419"/>
      <c r="DK18" s="420"/>
    </row>
    <row r="19" spans="4:115" ht="11.25" customHeight="1" thickBot="1">
      <c r="D19" s="424" t="s">
        <v>45</v>
      </c>
      <c r="E19" s="425"/>
      <c r="F19" s="425"/>
      <c r="G19" s="425"/>
      <c r="H19" s="425"/>
      <c r="I19" s="425"/>
      <c r="J19" s="426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9"/>
      <c r="X19" s="450"/>
      <c r="Y19" s="448"/>
      <c r="Z19" s="448"/>
      <c r="AA19" s="448"/>
      <c r="AB19" s="448"/>
      <c r="AC19" s="448"/>
      <c r="AD19" s="448"/>
      <c r="AE19" s="448"/>
      <c r="AF19" s="448"/>
      <c r="AG19" s="448"/>
      <c r="AH19" s="448"/>
      <c r="AI19" s="448"/>
      <c r="AJ19" s="449"/>
      <c r="AK19" s="450"/>
      <c r="AL19" s="448"/>
      <c r="AM19" s="448"/>
      <c r="AN19" s="448"/>
      <c r="AO19" s="448"/>
      <c r="AP19" s="448"/>
      <c r="AQ19" s="448"/>
      <c r="AR19" s="448"/>
      <c r="AS19" s="448"/>
      <c r="AT19" s="448"/>
      <c r="AU19" s="448"/>
      <c r="AV19" s="448"/>
      <c r="AW19" s="449"/>
      <c r="AX19" s="414"/>
      <c r="AY19" s="415"/>
      <c r="AZ19" s="415"/>
      <c r="BA19" s="415"/>
      <c r="BB19" s="415"/>
      <c r="BC19" s="415"/>
      <c r="BD19" s="415"/>
      <c r="BE19" s="415"/>
      <c r="BF19" s="415"/>
      <c r="BG19" s="415"/>
      <c r="BH19" s="415"/>
      <c r="BI19" s="415"/>
      <c r="BJ19" s="416"/>
      <c r="BK19" s="151"/>
      <c r="BL19" s="450"/>
      <c r="BM19" s="448"/>
      <c r="BN19" s="448"/>
      <c r="BO19" s="448"/>
      <c r="BP19" s="448"/>
      <c r="BQ19" s="448"/>
      <c r="BR19" s="448"/>
      <c r="BS19" s="448"/>
      <c r="BT19" s="448"/>
      <c r="BU19" s="448"/>
      <c r="BV19" s="448"/>
      <c r="BW19" s="448"/>
      <c r="BX19" s="449"/>
      <c r="BY19" s="460"/>
      <c r="BZ19" s="461"/>
      <c r="CA19" s="461"/>
      <c r="CB19" s="461"/>
      <c r="CC19" s="461"/>
      <c r="CD19" s="461"/>
      <c r="CE19" s="461"/>
      <c r="CF19" s="461"/>
      <c r="CG19" s="461"/>
      <c r="CH19" s="461"/>
      <c r="CI19" s="461"/>
      <c r="CJ19" s="461"/>
      <c r="CK19" s="462"/>
      <c r="CL19" s="414"/>
      <c r="CM19" s="415"/>
      <c r="CN19" s="415"/>
      <c r="CO19" s="415"/>
      <c r="CP19" s="415"/>
      <c r="CQ19" s="415"/>
      <c r="CR19" s="415"/>
      <c r="CS19" s="415"/>
      <c r="CT19" s="415"/>
      <c r="CU19" s="415"/>
      <c r="CV19" s="415"/>
      <c r="CW19" s="415"/>
      <c r="CX19" s="416"/>
      <c r="CY19" s="421"/>
      <c r="CZ19" s="422"/>
      <c r="DA19" s="422"/>
      <c r="DB19" s="422"/>
      <c r="DC19" s="422"/>
      <c r="DD19" s="422"/>
      <c r="DE19" s="422"/>
      <c r="DF19" s="422"/>
      <c r="DG19" s="422"/>
      <c r="DH19" s="422"/>
      <c r="DI19" s="422"/>
      <c r="DJ19" s="422"/>
      <c r="DK19" s="423"/>
    </row>
    <row r="20" spans="4:115" ht="11.25" customHeight="1">
      <c r="D20" s="424"/>
      <c r="E20" s="425"/>
      <c r="F20" s="425"/>
      <c r="G20" s="425"/>
      <c r="H20" s="425"/>
      <c r="I20" s="425"/>
      <c r="J20" s="426"/>
      <c r="K20" s="430" t="s">
        <v>46</v>
      </c>
      <c r="L20" s="431"/>
      <c r="M20" s="432"/>
      <c r="N20" s="408" t="s">
        <v>47</v>
      </c>
      <c r="O20" s="408"/>
      <c r="P20" s="408"/>
      <c r="Q20" s="408"/>
      <c r="R20" s="408"/>
      <c r="S20" s="408"/>
      <c r="T20" s="408"/>
      <c r="U20" s="408"/>
      <c r="V20" s="408"/>
      <c r="W20" s="408"/>
      <c r="X20" s="408" t="s">
        <v>46</v>
      </c>
      <c r="Y20" s="408"/>
      <c r="Z20" s="408"/>
      <c r="AA20" s="408" t="s">
        <v>47</v>
      </c>
      <c r="AB20" s="408"/>
      <c r="AC20" s="408"/>
      <c r="AD20" s="408"/>
      <c r="AE20" s="408"/>
      <c r="AF20" s="408"/>
      <c r="AG20" s="408"/>
      <c r="AH20" s="408"/>
      <c r="AI20" s="408"/>
      <c r="AJ20" s="408"/>
      <c r="AK20" s="408" t="s">
        <v>46</v>
      </c>
      <c r="AL20" s="408"/>
      <c r="AM20" s="408"/>
      <c r="AN20" s="408" t="s">
        <v>47</v>
      </c>
      <c r="AO20" s="408"/>
      <c r="AP20" s="408"/>
      <c r="AQ20" s="408"/>
      <c r="AR20" s="408"/>
      <c r="AS20" s="408"/>
      <c r="AT20" s="408"/>
      <c r="AU20" s="408"/>
      <c r="AV20" s="408"/>
      <c r="AW20" s="408"/>
      <c r="AX20" s="408" t="s">
        <v>46</v>
      </c>
      <c r="AY20" s="408"/>
      <c r="AZ20" s="408"/>
      <c r="BA20" s="430" t="s">
        <v>47</v>
      </c>
      <c r="BB20" s="431"/>
      <c r="BC20" s="431"/>
      <c r="BD20" s="431"/>
      <c r="BE20" s="431"/>
      <c r="BF20" s="431"/>
      <c r="BG20" s="431"/>
      <c r="BH20" s="431"/>
      <c r="BI20" s="431"/>
      <c r="BJ20" s="433"/>
      <c r="BK20" s="111"/>
      <c r="BL20" s="434" t="s">
        <v>46</v>
      </c>
      <c r="BM20" s="408"/>
      <c r="BN20" s="408"/>
      <c r="BO20" s="408" t="s">
        <v>47</v>
      </c>
      <c r="BP20" s="408"/>
      <c r="BQ20" s="408"/>
      <c r="BR20" s="408"/>
      <c r="BS20" s="408"/>
      <c r="BT20" s="408"/>
      <c r="BU20" s="408"/>
      <c r="BV20" s="408"/>
      <c r="BW20" s="408"/>
      <c r="BX20" s="408"/>
      <c r="BY20" s="408" t="s">
        <v>46</v>
      </c>
      <c r="BZ20" s="408"/>
      <c r="CA20" s="408"/>
      <c r="CB20" s="408" t="s">
        <v>47</v>
      </c>
      <c r="CC20" s="408"/>
      <c r="CD20" s="408"/>
      <c r="CE20" s="408"/>
      <c r="CF20" s="408"/>
      <c r="CG20" s="408"/>
      <c r="CH20" s="408"/>
      <c r="CI20" s="408"/>
      <c r="CJ20" s="408"/>
      <c r="CK20" s="408"/>
      <c r="CL20" s="408" t="s">
        <v>46</v>
      </c>
      <c r="CM20" s="408"/>
      <c r="CN20" s="408"/>
      <c r="CO20" s="408" t="s">
        <v>47</v>
      </c>
      <c r="CP20" s="408"/>
      <c r="CQ20" s="408"/>
      <c r="CR20" s="408"/>
      <c r="CS20" s="408"/>
      <c r="CT20" s="408"/>
      <c r="CU20" s="408"/>
      <c r="CV20" s="408"/>
      <c r="CW20" s="408"/>
      <c r="CX20" s="408"/>
      <c r="CY20" s="383"/>
      <c r="CZ20" s="383"/>
      <c r="DA20" s="383"/>
      <c r="DB20" s="384"/>
      <c r="DC20" s="385"/>
      <c r="DD20" s="385"/>
      <c r="DE20" s="385"/>
      <c r="DF20" s="385"/>
      <c r="DG20" s="385"/>
      <c r="DH20" s="385"/>
      <c r="DI20" s="385"/>
      <c r="DJ20" s="385"/>
      <c r="DK20" s="386"/>
    </row>
    <row r="21" spans="4:115" ht="11.25" customHeight="1">
      <c r="D21" s="427"/>
      <c r="E21" s="428"/>
      <c r="F21" s="428"/>
      <c r="G21" s="428"/>
      <c r="H21" s="428"/>
      <c r="I21" s="428"/>
      <c r="J21" s="429"/>
      <c r="K21" s="387" t="s">
        <v>48</v>
      </c>
      <c r="L21" s="388"/>
      <c r="M21" s="409"/>
      <c r="N21" s="387" t="s">
        <v>49</v>
      </c>
      <c r="O21" s="388"/>
      <c r="P21" s="388"/>
      <c r="Q21" s="388"/>
      <c r="R21" s="388"/>
      <c r="S21" s="388"/>
      <c r="T21" s="388"/>
      <c r="U21" s="388"/>
      <c r="V21" s="388"/>
      <c r="W21" s="409"/>
      <c r="X21" s="387" t="s">
        <v>48</v>
      </c>
      <c r="Y21" s="388"/>
      <c r="Z21" s="409"/>
      <c r="AA21" s="387" t="s">
        <v>49</v>
      </c>
      <c r="AB21" s="388"/>
      <c r="AC21" s="388"/>
      <c r="AD21" s="388"/>
      <c r="AE21" s="388"/>
      <c r="AF21" s="388"/>
      <c r="AG21" s="388"/>
      <c r="AH21" s="388"/>
      <c r="AI21" s="388"/>
      <c r="AJ21" s="409"/>
      <c r="AK21" s="387" t="s">
        <v>48</v>
      </c>
      <c r="AL21" s="388"/>
      <c r="AM21" s="409"/>
      <c r="AN21" s="387" t="s">
        <v>49</v>
      </c>
      <c r="AO21" s="388"/>
      <c r="AP21" s="388"/>
      <c r="AQ21" s="388"/>
      <c r="AR21" s="388"/>
      <c r="AS21" s="388"/>
      <c r="AT21" s="388"/>
      <c r="AU21" s="388"/>
      <c r="AV21" s="388"/>
      <c r="AW21" s="409"/>
      <c r="AX21" s="387" t="s">
        <v>48</v>
      </c>
      <c r="AY21" s="388"/>
      <c r="AZ21" s="409"/>
      <c r="BA21" s="387" t="s">
        <v>49</v>
      </c>
      <c r="BB21" s="388"/>
      <c r="BC21" s="388"/>
      <c r="BD21" s="388"/>
      <c r="BE21" s="388"/>
      <c r="BF21" s="388"/>
      <c r="BG21" s="388"/>
      <c r="BH21" s="388"/>
      <c r="BI21" s="388"/>
      <c r="BJ21" s="389"/>
      <c r="BK21" s="154"/>
      <c r="BL21" s="410" t="s">
        <v>48</v>
      </c>
      <c r="BM21" s="388"/>
      <c r="BN21" s="409"/>
      <c r="BO21" s="387" t="s">
        <v>49</v>
      </c>
      <c r="BP21" s="388"/>
      <c r="BQ21" s="388"/>
      <c r="BR21" s="388"/>
      <c r="BS21" s="388"/>
      <c r="BT21" s="388"/>
      <c r="BU21" s="388"/>
      <c r="BV21" s="388"/>
      <c r="BW21" s="388"/>
      <c r="BX21" s="409"/>
      <c r="BY21" s="387" t="s">
        <v>48</v>
      </c>
      <c r="BZ21" s="388"/>
      <c r="CA21" s="409"/>
      <c r="CB21" s="387" t="s">
        <v>49</v>
      </c>
      <c r="CC21" s="388"/>
      <c r="CD21" s="388"/>
      <c r="CE21" s="388"/>
      <c r="CF21" s="388"/>
      <c r="CG21" s="388"/>
      <c r="CH21" s="388"/>
      <c r="CI21" s="388"/>
      <c r="CJ21" s="388"/>
      <c r="CK21" s="409"/>
      <c r="CL21" s="387" t="s">
        <v>48</v>
      </c>
      <c r="CM21" s="388"/>
      <c r="CN21" s="409"/>
      <c r="CO21" s="387" t="s">
        <v>49</v>
      </c>
      <c r="CP21" s="388"/>
      <c r="CQ21" s="388"/>
      <c r="CR21" s="388"/>
      <c r="CS21" s="388"/>
      <c r="CT21" s="388"/>
      <c r="CU21" s="388"/>
      <c r="CV21" s="388"/>
      <c r="CW21" s="388"/>
      <c r="CX21" s="409"/>
      <c r="CY21" s="383"/>
      <c r="CZ21" s="383"/>
      <c r="DA21" s="383"/>
      <c r="DB21" s="384"/>
      <c r="DC21" s="385"/>
      <c r="DD21" s="385"/>
      <c r="DE21" s="385"/>
      <c r="DF21" s="385"/>
      <c r="DG21" s="385"/>
      <c r="DH21" s="385"/>
      <c r="DI21" s="385"/>
      <c r="DJ21" s="385"/>
      <c r="DK21" s="386"/>
    </row>
    <row r="22" spans="4:115" ht="11.25" customHeight="1">
      <c r="D22" s="155"/>
      <c r="E22" s="156">
        <v>4</v>
      </c>
      <c r="F22" s="156">
        <v>4</v>
      </c>
      <c r="G22" s="406">
        <v>4</v>
      </c>
      <c r="H22" s="407"/>
      <c r="I22" s="405" t="s">
        <v>29</v>
      </c>
      <c r="J22" s="393"/>
      <c r="K22" s="394">
        <v>8</v>
      </c>
      <c r="L22" s="395"/>
      <c r="M22" s="396"/>
      <c r="N22" s="357">
        <v>2110000</v>
      </c>
      <c r="O22" s="357"/>
      <c r="P22" s="357"/>
      <c r="Q22" s="357"/>
      <c r="R22" s="357"/>
      <c r="S22" s="357"/>
      <c r="T22" s="357"/>
      <c r="U22" s="357"/>
      <c r="V22" s="357"/>
      <c r="W22" s="357"/>
      <c r="X22" s="356">
        <v>1</v>
      </c>
      <c r="Y22" s="356"/>
      <c r="Z22" s="356"/>
      <c r="AA22" s="357">
        <v>380000</v>
      </c>
      <c r="AB22" s="357"/>
      <c r="AC22" s="357"/>
      <c r="AD22" s="357"/>
      <c r="AE22" s="357"/>
      <c r="AF22" s="357"/>
      <c r="AG22" s="357"/>
      <c r="AH22" s="357"/>
      <c r="AI22" s="357"/>
      <c r="AJ22" s="357"/>
      <c r="AK22" s="356">
        <v>1</v>
      </c>
      <c r="AL22" s="356"/>
      <c r="AM22" s="356"/>
      <c r="AN22" s="357">
        <v>160000</v>
      </c>
      <c r="AO22" s="357"/>
      <c r="AP22" s="357"/>
      <c r="AQ22" s="357"/>
      <c r="AR22" s="357"/>
      <c r="AS22" s="357"/>
      <c r="AT22" s="357"/>
      <c r="AU22" s="357"/>
      <c r="AV22" s="357"/>
      <c r="AW22" s="357"/>
      <c r="AX22" s="358">
        <v>0</v>
      </c>
      <c r="AY22" s="358"/>
      <c r="AZ22" s="358"/>
      <c r="BA22" s="342">
        <f t="shared" ref="BA22:BA36" si="0">N22+AA22+AN22</f>
        <v>2650000</v>
      </c>
      <c r="BB22" s="343"/>
      <c r="BC22" s="343"/>
      <c r="BD22" s="343"/>
      <c r="BE22" s="343"/>
      <c r="BF22" s="343"/>
      <c r="BG22" s="343"/>
      <c r="BH22" s="343"/>
      <c r="BI22" s="343"/>
      <c r="BJ22" s="344"/>
      <c r="BK22" s="107"/>
      <c r="BL22" s="397">
        <v>8</v>
      </c>
      <c r="BM22" s="356"/>
      <c r="BN22" s="356"/>
      <c r="BO22" s="357">
        <v>2110000</v>
      </c>
      <c r="BP22" s="357"/>
      <c r="BQ22" s="357"/>
      <c r="BR22" s="357"/>
      <c r="BS22" s="357"/>
      <c r="BT22" s="357"/>
      <c r="BU22" s="357"/>
      <c r="BV22" s="357"/>
      <c r="BW22" s="357"/>
      <c r="BX22" s="357"/>
      <c r="BY22" s="356">
        <v>1</v>
      </c>
      <c r="BZ22" s="356"/>
      <c r="CA22" s="356"/>
      <c r="CB22" s="357">
        <v>380000</v>
      </c>
      <c r="CC22" s="357"/>
      <c r="CD22" s="357"/>
      <c r="CE22" s="357"/>
      <c r="CF22" s="357"/>
      <c r="CG22" s="357"/>
      <c r="CH22" s="357"/>
      <c r="CI22" s="357"/>
      <c r="CJ22" s="357"/>
      <c r="CK22" s="357"/>
      <c r="CL22" s="398">
        <f t="shared" ref="CL22:CL36" si="1" xml:space="preserve"> IF(AND(ISBLANK(BL22), ISBLANK(BY22)),"",(BL22+BY22))</f>
        <v>9</v>
      </c>
      <c r="CM22" s="398"/>
      <c r="CN22" s="398"/>
      <c r="CO22" s="382">
        <f t="shared" ref="CO22:CO36" si="2">BO22+CB22</f>
        <v>2490000</v>
      </c>
      <c r="CP22" s="382"/>
      <c r="CQ22" s="382"/>
      <c r="CR22" s="382"/>
      <c r="CS22" s="382"/>
      <c r="CT22" s="382"/>
      <c r="CU22" s="382"/>
      <c r="CV22" s="382"/>
      <c r="CW22" s="382"/>
      <c r="CX22" s="382"/>
      <c r="CY22" s="383"/>
      <c r="CZ22" s="383"/>
      <c r="DA22" s="383"/>
      <c r="DB22" s="384"/>
      <c r="DC22" s="385"/>
      <c r="DD22" s="385"/>
      <c r="DE22" s="385"/>
      <c r="DF22" s="385"/>
      <c r="DG22" s="385"/>
      <c r="DH22" s="385"/>
      <c r="DI22" s="385"/>
      <c r="DJ22" s="385"/>
      <c r="DK22" s="386"/>
    </row>
    <row r="23" spans="4:115" ht="11.25" customHeight="1">
      <c r="D23" s="155"/>
      <c r="E23" s="156">
        <v>5</v>
      </c>
      <c r="F23" s="156">
        <v>5</v>
      </c>
      <c r="G23" s="406">
        <v>5</v>
      </c>
      <c r="H23" s="407"/>
      <c r="I23" s="405" t="s">
        <v>29</v>
      </c>
      <c r="J23" s="393"/>
      <c r="K23" s="394">
        <v>8</v>
      </c>
      <c r="L23" s="395"/>
      <c r="M23" s="396"/>
      <c r="N23" s="357">
        <v>2120000</v>
      </c>
      <c r="O23" s="357"/>
      <c r="P23" s="357"/>
      <c r="Q23" s="357"/>
      <c r="R23" s="357"/>
      <c r="S23" s="357"/>
      <c r="T23" s="357"/>
      <c r="U23" s="357"/>
      <c r="V23" s="357"/>
      <c r="W23" s="357"/>
      <c r="X23" s="356">
        <v>1</v>
      </c>
      <c r="Y23" s="356"/>
      <c r="Z23" s="356"/>
      <c r="AA23" s="357">
        <v>380000</v>
      </c>
      <c r="AB23" s="357"/>
      <c r="AC23" s="357"/>
      <c r="AD23" s="357"/>
      <c r="AE23" s="357"/>
      <c r="AF23" s="357"/>
      <c r="AG23" s="357"/>
      <c r="AH23" s="357"/>
      <c r="AI23" s="357"/>
      <c r="AJ23" s="357"/>
      <c r="AK23" s="356">
        <v>1</v>
      </c>
      <c r="AL23" s="356"/>
      <c r="AM23" s="356"/>
      <c r="AN23" s="357">
        <v>180000</v>
      </c>
      <c r="AO23" s="357"/>
      <c r="AP23" s="357"/>
      <c r="AQ23" s="357"/>
      <c r="AR23" s="357"/>
      <c r="AS23" s="357"/>
      <c r="AT23" s="357"/>
      <c r="AU23" s="357"/>
      <c r="AV23" s="357"/>
      <c r="AW23" s="357"/>
      <c r="AX23" s="358">
        <v>0</v>
      </c>
      <c r="AY23" s="358"/>
      <c r="AZ23" s="358"/>
      <c r="BA23" s="342">
        <f t="shared" si="0"/>
        <v>2680000</v>
      </c>
      <c r="BB23" s="343"/>
      <c r="BC23" s="343"/>
      <c r="BD23" s="343"/>
      <c r="BE23" s="343"/>
      <c r="BF23" s="343"/>
      <c r="BG23" s="343"/>
      <c r="BH23" s="343"/>
      <c r="BI23" s="343"/>
      <c r="BJ23" s="344"/>
      <c r="BK23" s="107"/>
      <c r="BL23" s="397">
        <v>8</v>
      </c>
      <c r="BM23" s="356"/>
      <c r="BN23" s="356"/>
      <c r="BO23" s="357">
        <v>2120000</v>
      </c>
      <c r="BP23" s="357"/>
      <c r="BQ23" s="357"/>
      <c r="BR23" s="357"/>
      <c r="BS23" s="357"/>
      <c r="BT23" s="357"/>
      <c r="BU23" s="357"/>
      <c r="BV23" s="357"/>
      <c r="BW23" s="357"/>
      <c r="BX23" s="357"/>
      <c r="BY23" s="356">
        <v>1</v>
      </c>
      <c r="BZ23" s="356"/>
      <c r="CA23" s="356"/>
      <c r="CB23" s="357">
        <v>380000</v>
      </c>
      <c r="CC23" s="357"/>
      <c r="CD23" s="357"/>
      <c r="CE23" s="357"/>
      <c r="CF23" s="357"/>
      <c r="CG23" s="357"/>
      <c r="CH23" s="357"/>
      <c r="CI23" s="357"/>
      <c r="CJ23" s="357"/>
      <c r="CK23" s="357"/>
      <c r="CL23" s="398">
        <f t="shared" si="1"/>
        <v>9</v>
      </c>
      <c r="CM23" s="398"/>
      <c r="CN23" s="398"/>
      <c r="CO23" s="382">
        <f t="shared" si="2"/>
        <v>2500000</v>
      </c>
      <c r="CP23" s="382"/>
      <c r="CQ23" s="382"/>
      <c r="CR23" s="382"/>
      <c r="CS23" s="382"/>
      <c r="CT23" s="382"/>
      <c r="CU23" s="382"/>
      <c r="CV23" s="382"/>
      <c r="CW23" s="382"/>
      <c r="CX23" s="382"/>
      <c r="CY23" s="383"/>
      <c r="CZ23" s="383"/>
      <c r="DA23" s="383"/>
      <c r="DB23" s="384"/>
      <c r="DC23" s="385"/>
      <c r="DD23" s="385"/>
      <c r="DE23" s="385"/>
      <c r="DF23" s="385"/>
      <c r="DG23" s="385"/>
      <c r="DH23" s="385"/>
      <c r="DI23" s="385"/>
      <c r="DJ23" s="385"/>
      <c r="DK23" s="386"/>
    </row>
    <row r="24" spans="4:115" ht="11.25" customHeight="1">
      <c r="D24" s="155"/>
      <c r="E24" s="156">
        <v>6</v>
      </c>
      <c r="F24" s="156">
        <v>6</v>
      </c>
      <c r="G24" s="406">
        <v>6</v>
      </c>
      <c r="H24" s="407"/>
      <c r="I24" s="405" t="s">
        <v>29</v>
      </c>
      <c r="J24" s="393"/>
      <c r="K24" s="394">
        <v>8</v>
      </c>
      <c r="L24" s="395"/>
      <c r="M24" s="396"/>
      <c r="N24" s="357">
        <v>2115000</v>
      </c>
      <c r="O24" s="357"/>
      <c r="P24" s="357"/>
      <c r="Q24" s="357"/>
      <c r="R24" s="357"/>
      <c r="S24" s="357"/>
      <c r="T24" s="357"/>
      <c r="U24" s="357"/>
      <c r="V24" s="357"/>
      <c r="W24" s="357"/>
      <c r="X24" s="356">
        <v>1</v>
      </c>
      <c r="Y24" s="356"/>
      <c r="Z24" s="356"/>
      <c r="AA24" s="357">
        <v>380000</v>
      </c>
      <c r="AB24" s="357"/>
      <c r="AC24" s="357"/>
      <c r="AD24" s="357"/>
      <c r="AE24" s="357"/>
      <c r="AF24" s="357"/>
      <c r="AG24" s="357"/>
      <c r="AH24" s="357"/>
      <c r="AI24" s="357"/>
      <c r="AJ24" s="357"/>
      <c r="AK24" s="356">
        <v>2</v>
      </c>
      <c r="AL24" s="356"/>
      <c r="AM24" s="356"/>
      <c r="AN24" s="357">
        <v>240000</v>
      </c>
      <c r="AO24" s="357"/>
      <c r="AP24" s="357"/>
      <c r="AQ24" s="357"/>
      <c r="AR24" s="357"/>
      <c r="AS24" s="357"/>
      <c r="AT24" s="357"/>
      <c r="AU24" s="357"/>
      <c r="AV24" s="357"/>
      <c r="AW24" s="357"/>
      <c r="AX24" s="358">
        <v>0</v>
      </c>
      <c r="AY24" s="358"/>
      <c r="AZ24" s="358"/>
      <c r="BA24" s="342">
        <f t="shared" si="0"/>
        <v>2735000</v>
      </c>
      <c r="BB24" s="343"/>
      <c r="BC24" s="343"/>
      <c r="BD24" s="343"/>
      <c r="BE24" s="343"/>
      <c r="BF24" s="343"/>
      <c r="BG24" s="343"/>
      <c r="BH24" s="343"/>
      <c r="BI24" s="343"/>
      <c r="BJ24" s="344"/>
      <c r="BK24" s="107"/>
      <c r="BL24" s="397">
        <v>8</v>
      </c>
      <c r="BM24" s="356"/>
      <c r="BN24" s="356"/>
      <c r="BO24" s="357">
        <v>2115000</v>
      </c>
      <c r="BP24" s="357"/>
      <c r="BQ24" s="357"/>
      <c r="BR24" s="357"/>
      <c r="BS24" s="357"/>
      <c r="BT24" s="357"/>
      <c r="BU24" s="357"/>
      <c r="BV24" s="357"/>
      <c r="BW24" s="357"/>
      <c r="BX24" s="357"/>
      <c r="BY24" s="356">
        <v>1</v>
      </c>
      <c r="BZ24" s="356"/>
      <c r="CA24" s="356"/>
      <c r="CB24" s="357">
        <v>380000</v>
      </c>
      <c r="CC24" s="357"/>
      <c r="CD24" s="357"/>
      <c r="CE24" s="357"/>
      <c r="CF24" s="357"/>
      <c r="CG24" s="357"/>
      <c r="CH24" s="357"/>
      <c r="CI24" s="357"/>
      <c r="CJ24" s="357"/>
      <c r="CK24" s="357"/>
      <c r="CL24" s="398">
        <f t="shared" si="1"/>
        <v>9</v>
      </c>
      <c r="CM24" s="398"/>
      <c r="CN24" s="398"/>
      <c r="CO24" s="382">
        <f t="shared" si="2"/>
        <v>2495000</v>
      </c>
      <c r="CP24" s="382"/>
      <c r="CQ24" s="382"/>
      <c r="CR24" s="382"/>
      <c r="CS24" s="382"/>
      <c r="CT24" s="382"/>
      <c r="CU24" s="382"/>
      <c r="CV24" s="382"/>
      <c r="CW24" s="382"/>
      <c r="CX24" s="382"/>
      <c r="CY24" s="383"/>
      <c r="CZ24" s="383"/>
      <c r="DA24" s="383"/>
      <c r="DB24" s="384"/>
      <c r="DC24" s="385"/>
      <c r="DD24" s="385"/>
      <c r="DE24" s="385"/>
      <c r="DF24" s="385"/>
      <c r="DG24" s="385"/>
      <c r="DH24" s="385"/>
      <c r="DI24" s="385"/>
      <c r="DJ24" s="385"/>
      <c r="DK24" s="386"/>
    </row>
    <row r="25" spans="4:115" ht="11.25" customHeight="1">
      <c r="D25" s="155"/>
      <c r="E25" s="156">
        <v>7</v>
      </c>
      <c r="F25" s="156">
        <v>7</v>
      </c>
      <c r="G25" s="406">
        <v>7</v>
      </c>
      <c r="H25" s="407"/>
      <c r="I25" s="405" t="s">
        <v>50</v>
      </c>
      <c r="J25" s="393"/>
      <c r="K25" s="394">
        <v>8</v>
      </c>
      <c r="L25" s="395"/>
      <c r="M25" s="396"/>
      <c r="N25" s="357">
        <v>2140000</v>
      </c>
      <c r="O25" s="357"/>
      <c r="P25" s="357"/>
      <c r="Q25" s="357"/>
      <c r="R25" s="357"/>
      <c r="S25" s="357"/>
      <c r="T25" s="357"/>
      <c r="U25" s="357"/>
      <c r="V25" s="357"/>
      <c r="W25" s="357"/>
      <c r="X25" s="356">
        <v>1</v>
      </c>
      <c r="Y25" s="356"/>
      <c r="Z25" s="356"/>
      <c r="AA25" s="357">
        <v>380000</v>
      </c>
      <c r="AB25" s="357"/>
      <c r="AC25" s="357"/>
      <c r="AD25" s="357"/>
      <c r="AE25" s="357"/>
      <c r="AF25" s="357"/>
      <c r="AG25" s="357"/>
      <c r="AH25" s="357"/>
      <c r="AI25" s="357"/>
      <c r="AJ25" s="357"/>
      <c r="AK25" s="356">
        <v>2</v>
      </c>
      <c r="AL25" s="356"/>
      <c r="AM25" s="356"/>
      <c r="AN25" s="357">
        <v>220000</v>
      </c>
      <c r="AO25" s="357"/>
      <c r="AP25" s="357"/>
      <c r="AQ25" s="357"/>
      <c r="AR25" s="357"/>
      <c r="AS25" s="357"/>
      <c r="AT25" s="357"/>
      <c r="AU25" s="357"/>
      <c r="AV25" s="357"/>
      <c r="AW25" s="357"/>
      <c r="AX25" s="358">
        <v>0</v>
      </c>
      <c r="AY25" s="358"/>
      <c r="AZ25" s="358"/>
      <c r="BA25" s="342">
        <f t="shared" si="0"/>
        <v>2740000</v>
      </c>
      <c r="BB25" s="343"/>
      <c r="BC25" s="343"/>
      <c r="BD25" s="343"/>
      <c r="BE25" s="343"/>
      <c r="BF25" s="343"/>
      <c r="BG25" s="343"/>
      <c r="BH25" s="343"/>
      <c r="BI25" s="343"/>
      <c r="BJ25" s="344"/>
      <c r="BK25" s="107"/>
      <c r="BL25" s="397">
        <v>8</v>
      </c>
      <c r="BM25" s="356"/>
      <c r="BN25" s="356"/>
      <c r="BO25" s="357">
        <v>2140000</v>
      </c>
      <c r="BP25" s="357"/>
      <c r="BQ25" s="357"/>
      <c r="BR25" s="357"/>
      <c r="BS25" s="357"/>
      <c r="BT25" s="357"/>
      <c r="BU25" s="357"/>
      <c r="BV25" s="357"/>
      <c r="BW25" s="357"/>
      <c r="BX25" s="357"/>
      <c r="BY25" s="356">
        <v>1</v>
      </c>
      <c r="BZ25" s="356"/>
      <c r="CA25" s="356"/>
      <c r="CB25" s="357">
        <v>380000</v>
      </c>
      <c r="CC25" s="357"/>
      <c r="CD25" s="357"/>
      <c r="CE25" s="357"/>
      <c r="CF25" s="357"/>
      <c r="CG25" s="357"/>
      <c r="CH25" s="357"/>
      <c r="CI25" s="357"/>
      <c r="CJ25" s="357"/>
      <c r="CK25" s="357"/>
      <c r="CL25" s="398">
        <f t="shared" si="1"/>
        <v>9</v>
      </c>
      <c r="CM25" s="398"/>
      <c r="CN25" s="398"/>
      <c r="CO25" s="382">
        <f t="shared" si="2"/>
        <v>2520000</v>
      </c>
      <c r="CP25" s="382"/>
      <c r="CQ25" s="382"/>
      <c r="CR25" s="382"/>
      <c r="CS25" s="382"/>
      <c r="CT25" s="382"/>
      <c r="CU25" s="382"/>
      <c r="CV25" s="382"/>
      <c r="CW25" s="382"/>
      <c r="CX25" s="382"/>
      <c r="CY25" s="383"/>
      <c r="CZ25" s="383"/>
      <c r="DA25" s="383"/>
      <c r="DB25" s="384"/>
      <c r="DC25" s="385"/>
      <c r="DD25" s="385"/>
      <c r="DE25" s="385"/>
      <c r="DF25" s="385"/>
      <c r="DG25" s="385"/>
      <c r="DH25" s="385"/>
      <c r="DI25" s="385"/>
      <c r="DJ25" s="385"/>
      <c r="DK25" s="386"/>
    </row>
    <row r="26" spans="4:115" ht="11.25" customHeight="1">
      <c r="D26" s="155"/>
      <c r="E26" s="156">
        <v>8</v>
      </c>
      <c r="F26" s="156">
        <v>8</v>
      </c>
      <c r="G26" s="406">
        <v>8</v>
      </c>
      <c r="H26" s="407"/>
      <c r="I26" s="405" t="s">
        <v>50</v>
      </c>
      <c r="J26" s="393"/>
      <c r="K26" s="394">
        <v>8</v>
      </c>
      <c r="L26" s="395"/>
      <c r="M26" s="396"/>
      <c r="N26" s="357">
        <v>2130000</v>
      </c>
      <c r="O26" s="357"/>
      <c r="P26" s="357"/>
      <c r="Q26" s="357"/>
      <c r="R26" s="357"/>
      <c r="S26" s="357"/>
      <c r="T26" s="357"/>
      <c r="U26" s="357"/>
      <c r="V26" s="357"/>
      <c r="W26" s="357"/>
      <c r="X26" s="356">
        <v>1</v>
      </c>
      <c r="Y26" s="356"/>
      <c r="Z26" s="356"/>
      <c r="AA26" s="357">
        <v>380000</v>
      </c>
      <c r="AB26" s="357"/>
      <c r="AC26" s="357"/>
      <c r="AD26" s="357"/>
      <c r="AE26" s="357"/>
      <c r="AF26" s="357"/>
      <c r="AG26" s="357"/>
      <c r="AH26" s="357"/>
      <c r="AI26" s="357"/>
      <c r="AJ26" s="357"/>
      <c r="AK26" s="356">
        <v>0</v>
      </c>
      <c r="AL26" s="356"/>
      <c r="AM26" s="356"/>
      <c r="AN26" s="357">
        <v>0</v>
      </c>
      <c r="AO26" s="357"/>
      <c r="AP26" s="357"/>
      <c r="AQ26" s="357"/>
      <c r="AR26" s="357"/>
      <c r="AS26" s="357"/>
      <c r="AT26" s="357"/>
      <c r="AU26" s="357"/>
      <c r="AV26" s="357"/>
      <c r="AW26" s="357"/>
      <c r="AX26" s="358">
        <v>0</v>
      </c>
      <c r="AY26" s="358"/>
      <c r="AZ26" s="358"/>
      <c r="BA26" s="342">
        <f t="shared" si="0"/>
        <v>2510000</v>
      </c>
      <c r="BB26" s="343"/>
      <c r="BC26" s="343"/>
      <c r="BD26" s="343"/>
      <c r="BE26" s="343"/>
      <c r="BF26" s="343"/>
      <c r="BG26" s="343"/>
      <c r="BH26" s="343"/>
      <c r="BI26" s="343"/>
      <c r="BJ26" s="344"/>
      <c r="BK26" s="107"/>
      <c r="BL26" s="397">
        <v>8</v>
      </c>
      <c r="BM26" s="356"/>
      <c r="BN26" s="356"/>
      <c r="BO26" s="357">
        <v>2130000</v>
      </c>
      <c r="BP26" s="357"/>
      <c r="BQ26" s="357"/>
      <c r="BR26" s="357"/>
      <c r="BS26" s="357"/>
      <c r="BT26" s="357"/>
      <c r="BU26" s="357"/>
      <c r="BV26" s="357"/>
      <c r="BW26" s="357"/>
      <c r="BX26" s="357"/>
      <c r="BY26" s="356">
        <v>1</v>
      </c>
      <c r="BZ26" s="356"/>
      <c r="CA26" s="356"/>
      <c r="CB26" s="357">
        <v>380000</v>
      </c>
      <c r="CC26" s="357"/>
      <c r="CD26" s="357"/>
      <c r="CE26" s="357"/>
      <c r="CF26" s="357"/>
      <c r="CG26" s="357"/>
      <c r="CH26" s="357"/>
      <c r="CI26" s="357"/>
      <c r="CJ26" s="357"/>
      <c r="CK26" s="357"/>
      <c r="CL26" s="398">
        <f t="shared" si="1"/>
        <v>9</v>
      </c>
      <c r="CM26" s="398"/>
      <c r="CN26" s="398"/>
      <c r="CO26" s="382">
        <f t="shared" si="2"/>
        <v>2510000</v>
      </c>
      <c r="CP26" s="382"/>
      <c r="CQ26" s="382"/>
      <c r="CR26" s="382"/>
      <c r="CS26" s="382"/>
      <c r="CT26" s="382"/>
      <c r="CU26" s="382"/>
      <c r="CV26" s="382"/>
      <c r="CW26" s="382"/>
      <c r="CX26" s="382"/>
      <c r="CY26" s="383"/>
      <c r="CZ26" s="383"/>
      <c r="DA26" s="383"/>
      <c r="DB26" s="384"/>
      <c r="DC26" s="385"/>
      <c r="DD26" s="385"/>
      <c r="DE26" s="385"/>
      <c r="DF26" s="385"/>
      <c r="DG26" s="385"/>
      <c r="DH26" s="385"/>
      <c r="DI26" s="385"/>
      <c r="DJ26" s="385"/>
      <c r="DK26" s="386"/>
    </row>
    <row r="27" spans="4:115" ht="11.25" customHeight="1">
      <c r="D27" s="155"/>
      <c r="E27" s="156">
        <v>9</v>
      </c>
      <c r="F27" s="156">
        <v>9</v>
      </c>
      <c r="G27" s="406">
        <v>9</v>
      </c>
      <c r="H27" s="407"/>
      <c r="I27" s="405" t="s">
        <v>50</v>
      </c>
      <c r="J27" s="393"/>
      <c r="K27" s="394">
        <v>8</v>
      </c>
      <c r="L27" s="395"/>
      <c r="M27" s="396"/>
      <c r="N27" s="357">
        <v>2145000</v>
      </c>
      <c r="O27" s="357"/>
      <c r="P27" s="357"/>
      <c r="Q27" s="357"/>
      <c r="R27" s="357"/>
      <c r="S27" s="357"/>
      <c r="T27" s="357"/>
      <c r="U27" s="357"/>
      <c r="V27" s="357"/>
      <c r="W27" s="357"/>
      <c r="X27" s="356">
        <v>1</v>
      </c>
      <c r="Y27" s="356"/>
      <c r="Z27" s="356"/>
      <c r="AA27" s="357">
        <v>380000</v>
      </c>
      <c r="AB27" s="357"/>
      <c r="AC27" s="357"/>
      <c r="AD27" s="357"/>
      <c r="AE27" s="357"/>
      <c r="AF27" s="357"/>
      <c r="AG27" s="357"/>
      <c r="AH27" s="357"/>
      <c r="AI27" s="357"/>
      <c r="AJ27" s="357"/>
      <c r="AK27" s="356">
        <v>2</v>
      </c>
      <c r="AL27" s="356"/>
      <c r="AM27" s="356"/>
      <c r="AN27" s="357">
        <v>260000</v>
      </c>
      <c r="AO27" s="357"/>
      <c r="AP27" s="357"/>
      <c r="AQ27" s="357"/>
      <c r="AR27" s="357"/>
      <c r="AS27" s="357"/>
      <c r="AT27" s="357"/>
      <c r="AU27" s="357"/>
      <c r="AV27" s="357"/>
      <c r="AW27" s="357"/>
      <c r="AX27" s="358">
        <v>0</v>
      </c>
      <c r="AY27" s="358"/>
      <c r="AZ27" s="358"/>
      <c r="BA27" s="342">
        <f t="shared" si="0"/>
        <v>2785000</v>
      </c>
      <c r="BB27" s="343"/>
      <c r="BC27" s="343"/>
      <c r="BD27" s="343"/>
      <c r="BE27" s="343"/>
      <c r="BF27" s="343"/>
      <c r="BG27" s="343"/>
      <c r="BH27" s="343"/>
      <c r="BI27" s="343"/>
      <c r="BJ27" s="344"/>
      <c r="BK27" s="107"/>
      <c r="BL27" s="397">
        <v>8</v>
      </c>
      <c r="BM27" s="356"/>
      <c r="BN27" s="356"/>
      <c r="BO27" s="357">
        <v>2145000</v>
      </c>
      <c r="BP27" s="357"/>
      <c r="BQ27" s="357"/>
      <c r="BR27" s="357"/>
      <c r="BS27" s="357"/>
      <c r="BT27" s="357"/>
      <c r="BU27" s="357"/>
      <c r="BV27" s="357"/>
      <c r="BW27" s="357"/>
      <c r="BX27" s="357"/>
      <c r="BY27" s="356">
        <v>1</v>
      </c>
      <c r="BZ27" s="356"/>
      <c r="CA27" s="356"/>
      <c r="CB27" s="357">
        <v>380000</v>
      </c>
      <c r="CC27" s="357"/>
      <c r="CD27" s="357"/>
      <c r="CE27" s="357"/>
      <c r="CF27" s="357"/>
      <c r="CG27" s="357"/>
      <c r="CH27" s="357"/>
      <c r="CI27" s="357"/>
      <c r="CJ27" s="357"/>
      <c r="CK27" s="357"/>
      <c r="CL27" s="398">
        <f xml:space="preserve"> IF(AND(ISBLANK(BL27), ISBLANK(BY27)),"",(BL27+BY27))</f>
        <v>9</v>
      </c>
      <c r="CM27" s="398"/>
      <c r="CN27" s="398"/>
      <c r="CO27" s="382">
        <f t="shared" si="2"/>
        <v>2525000</v>
      </c>
      <c r="CP27" s="382"/>
      <c r="CQ27" s="382"/>
      <c r="CR27" s="382"/>
      <c r="CS27" s="382"/>
      <c r="CT27" s="382"/>
      <c r="CU27" s="382"/>
      <c r="CV27" s="382"/>
      <c r="CW27" s="382"/>
      <c r="CX27" s="382"/>
      <c r="CY27" s="383"/>
      <c r="CZ27" s="383"/>
      <c r="DA27" s="383"/>
      <c r="DB27" s="384"/>
      <c r="DC27" s="385"/>
      <c r="DD27" s="385"/>
      <c r="DE27" s="385"/>
      <c r="DF27" s="385"/>
      <c r="DG27" s="385"/>
      <c r="DH27" s="385"/>
      <c r="DI27" s="385"/>
      <c r="DJ27" s="385"/>
      <c r="DK27" s="386"/>
    </row>
    <row r="28" spans="4:115" ht="11.25" customHeight="1">
      <c r="D28" s="155"/>
      <c r="E28" s="156">
        <v>10</v>
      </c>
      <c r="F28" s="156">
        <v>10</v>
      </c>
      <c r="G28" s="406">
        <v>10</v>
      </c>
      <c r="H28" s="407"/>
      <c r="I28" s="405" t="s">
        <v>50</v>
      </c>
      <c r="J28" s="393"/>
      <c r="K28" s="394">
        <v>9</v>
      </c>
      <c r="L28" s="395"/>
      <c r="M28" s="396"/>
      <c r="N28" s="357">
        <v>2410000</v>
      </c>
      <c r="O28" s="357"/>
      <c r="P28" s="357"/>
      <c r="Q28" s="357"/>
      <c r="R28" s="357"/>
      <c r="S28" s="357"/>
      <c r="T28" s="357"/>
      <c r="U28" s="357"/>
      <c r="V28" s="357"/>
      <c r="W28" s="357"/>
      <c r="X28" s="356">
        <v>1</v>
      </c>
      <c r="Y28" s="356"/>
      <c r="Z28" s="356"/>
      <c r="AA28" s="357">
        <v>380000</v>
      </c>
      <c r="AB28" s="357"/>
      <c r="AC28" s="357"/>
      <c r="AD28" s="357"/>
      <c r="AE28" s="357"/>
      <c r="AF28" s="357"/>
      <c r="AG28" s="357"/>
      <c r="AH28" s="357"/>
      <c r="AI28" s="357"/>
      <c r="AJ28" s="357"/>
      <c r="AK28" s="356">
        <v>2</v>
      </c>
      <c r="AL28" s="356"/>
      <c r="AM28" s="356"/>
      <c r="AN28" s="357">
        <v>300000</v>
      </c>
      <c r="AO28" s="357"/>
      <c r="AP28" s="357"/>
      <c r="AQ28" s="357"/>
      <c r="AR28" s="357"/>
      <c r="AS28" s="357"/>
      <c r="AT28" s="357"/>
      <c r="AU28" s="357"/>
      <c r="AV28" s="357"/>
      <c r="AW28" s="357"/>
      <c r="AX28" s="358">
        <f t="shared" ref="AX28:AX36" si="3" xml:space="preserve"> IF(AND(ISBLANK(K28), ISBLANK(X28),ISBLANK(AK28)),"",(K28+X28+AK28))</f>
        <v>12</v>
      </c>
      <c r="AY28" s="358"/>
      <c r="AZ28" s="358"/>
      <c r="BA28" s="342">
        <f t="shared" si="0"/>
        <v>3090000</v>
      </c>
      <c r="BB28" s="343"/>
      <c r="BC28" s="343"/>
      <c r="BD28" s="343"/>
      <c r="BE28" s="343"/>
      <c r="BF28" s="343"/>
      <c r="BG28" s="343"/>
      <c r="BH28" s="343"/>
      <c r="BI28" s="343"/>
      <c r="BJ28" s="344"/>
      <c r="BK28" s="107"/>
      <c r="BL28" s="397">
        <v>9</v>
      </c>
      <c r="BM28" s="356"/>
      <c r="BN28" s="356"/>
      <c r="BO28" s="357">
        <v>2410000</v>
      </c>
      <c r="BP28" s="357"/>
      <c r="BQ28" s="357"/>
      <c r="BR28" s="357"/>
      <c r="BS28" s="357"/>
      <c r="BT28" s="357"/>
      <c r="BU28" s="357"/>
      <c r="BV28" s="357"/>
      <c r="BW28" s="357"/>
      <c r="BX28" s="357"/>
      <c r="BY28" s="356">
        <v>1</v>
      </c>
      <c r="BZ28" s="356"/>
      <c r="CA28" s="356"/>
      <c r="CB28" s="357">
        <v>380000</v>
      </c>
      <c r="CC28" s="357"/>
      <c r="CD28" s="357"/>
      <c r="CE28" s="357"/>
      <c r="CF28" s="357"/>
      <c r="CG28" s="357"/>
      <c r="CH28" s="357"/>
      <c r="CI28" s="357"/>
      <c r="CJ28" s="357"/>
      <c r="CK28" s="357"/>
      <c r="CL28" s="398">
        <f t="shared" si="1"/>
        <v>10</v>
      </c>
      <c r="CM28" s="398"/>
      <c r="CN28" s="398"/>
      <c r="CO28" s="382">
        <f t="shared" si="2"/>
        <v>2790000</v>
      </c>
      <c r="CP28" s="382"/>
      <c r="CQ28" s="382"/>
      <c r="CR28" s="382"/>
      <c r="CS28" s="382"/>
      <c r="CT28" s="382"/>
      <c r="CU28" s="382"/>
      <c r="CV28" s="382"/>
      <c r="CW28" s="382"/>
      <c r="CX28" s="382"/>
      <c r="CY28" s="383"/>
      <c r="CZ28" s="383"/>
      <c r="DA28" s="383"/>
      <c r="DB28" s="384"/>
      <c r="DC28" s="385"/>
      <c r="DD28" s="385"/>
      <c r="DE28" s="385"/>
      <c r="DF28" s="385"/>
      <c r="DG28" s="385"/>
      <c r="DH28" s="385"/>
      <c r="DI28" s="385"/>
      <c r="DJ28" s="385"/>
      <c r="DK28" s="386"/>
    </row>
    <row r="29" spans="4:115" ht="11.25" customHeight="1">
      <c r="D29" s="155"/>
      <c r="E29" s="156">
        <v>11</v>
      </c>
      <c r="F29" s="156">
        <v>11</v>
      </c>
      <c r="G29" s="406">
        <v>11</v>
      </c>
      <c r="H29" s="407"/>
      <c r="I29" s="405" t="s">
        <v>50</v>
      </c>
      <c r="J29" s="393"/>
      <c r="K29" s="394">
        <v>9</v>
      </c>
      <c r="L29" s="395"/>
      <c r="M29" s="396"/>
      <c r="N29" s="357">
        <v>2430000</v>
      </c>
      <c r="O29" s="357"/>
      <c r="P29" s="357"/>
      <c r="Q29" s="357"/>
      <c r="R29" s="357"/>
      <c r="S29" s="357"/>
      <c r="T29" s="357"/>
      <c r="U29" s="357"/>
      <c r="V29" s="357"/>
      <c r="W29" s="357"/>
      <c r="X29" s="356">
        <v>1</v>
      </c>
      <c r="Y29" s="356"/>
      <c r="Z29" s="356"/>
      <c r="AA29" s="357">
        <v>380000</v>
      </c>
      <c r="AB29" s="357"/>
      <c r="AC29" s="357"/>
      <c r="AD29" s="357"/>
      <c r="AE29" s="357"/>
      <c r="AF29" s="357"/>
      <c r="AG29" s="357"/>
      <c r="AH29" s="357"/>
      <c r="AI29" s="357"/>
      <c r="AJ29" s="357"/>
      <c r="AK29" s="356">
        <v>2</v>
      </c>
      <c r="AL29" s="356"/>
      <c r="AM29" s="356"/>
      <c r="AN29" s="357">
        <v>220000</v>
      </c>
      <c r="AO29" s="357"/>
      <c r="AP29" s="357"/>
      <c r="AQ29" s="357"/>
      <c r="AR29" s="357"/>
      <c r="AS29" s="357"/>
      <c r="AT29" s="357"/>
      <c r="AU29" s="357"/>
      <c r="AV29" s="357"/>
      <c r="AW29" s="357"/>
      <c r="AX29" s="358">
        <f t="shared" si="3"/>
        <v>12</v>
      </c>
      <c r="AY29" s="358"/>
      <c r="AZ29" s="358"/>
      <c r="BA29" s="342">
        <f t="shared" si="0"/>
        <v>3030000</v>
      </c>
      <c r="BB29" s="343"/>
      <c r="BC29" s="343"/>
      <c r="BD29" s="343"/>
      <c r="BE29" s="343"/>
      <c r="BF29" s="343"/>
      <c r="BG29" s="343"/>
      <c r="BH29" s="343"/>
      <c r="BI29" s="343"/>
      <c r="BJ29" s="344"/>
      <c r="BK29" s="107"/>
      <c r="BL29" s="397">
        <v>9</v>
      </c>
      <c r="BM29" s="356"/>
      <c r="BN29" s="356"/>
      <c r="BO29" s="357">
        <v>2430000</v>
      </c>
      <c r="BP29" s="357"/>
      <c r="BQ29" s="357"/>
      <c r="BR29" s="357"/>
      <c r="BS29" s="357"/>
      <c r="BT29" s="357"/>
      <c r="BU29" s="357"/>
      <c r="BV29" s="357"/>
      <c r="BW29" s="357"/>
      <c r="BX29" s="357"/>
      <c r="BY29" s="356">
        <v>1</v>
      </c>
      <c r="BZ29" s="356"/>
      <c r="CA29" s="356"/>
      <c r="CB29" s="357">
        <v>380000</v>
      </c>
      <c r="CC29" s="357"/>
      <c r="CD29" s="357"/>
      <c r="CE29" s="357"/>
      <c r="CF29" s="357"/>
      <c r="CG29" s="357"/>
      <c r="CH29" s="357"/>
      <c r="CI29" s="357"/>
      <c r="CJ29" s="357"/>
      <c r="CK29" s="357"/>
      <c r="CL29" s="398">
        <f t="shared" si="1"/>
        <v>10</v>
      </c>
      <c r="CM29" s="398"/>
      <c r="CN29" s="398"/>
      <c r="CO29" s="382">
        <f t="shared" si="2"/>
        <v>2810000</v>
      </c>
      <c r="CP29" s="382"/>
      <c r="CQ29" s="382"/>
      <c r="CR29" s="382"/>
      <c r="CS29" s="382"/>
      <c r="CT29" s="382"/>
      <c r="CU29" s="382"/>
      <c r="CV29" s="382"/>
      <c r="CW29" s="382"/>
      <c r="CX29" s="382"/>
      <c r="CY29" s="383"/>
      <c r="CZ29" s="383"/>
      <c r="DA29" s="383"/>
      <c r="DB29" s="384"/>
      <c r="DC29" s="385"/>
      <c r="DD29" s="385"/>
      <c r="DE29" s="385"/>
      <c r="DF29" s="385"/>
      <c r="DG29" s="385"/>
      <c r="DH29" s="385"/>
      <c r="DI29" s="385"/>
      <c r="DJ29" s="385"/>
      <c r="DK29" s="386"/>
    </row>
    <row r="30" spans="4:115" ht="11.25" customHeight="1">
      <c r="D30" s="155"/>
      <c r="E30" s="156">
        <v>12</v>
      </c>
      <c r="F30" s="156">
        <v>12</v>
      </c>
      <c r="G30" s="406">
        <v>12</v>
      </c>
      <c r="H30" s="407"/>
      <c r="I30" s="405" t="s">
        <v>50</v>
      </c>
      <c r="J30" s="393"/>
      <c r="K30" s="394">
        <v>9</v>
      </c>
      <c r="L30" s="395"/>
      <c r="M30" s="396"/>
      <c r="N30" s="357">
        <v>2520000</v>
      </c>
      <c r="O30" s="357"/>
      <c r="P30" s="357"/>
      <c r="Q30" s="357"/>
      <c r="R30" s="357"/>
      <c r="S30" s="357"/>
      <c r="T30" s="357"/>
      <c r="U30" s="357"/>
      <c r="V30" s="357"/>
      <c r="W30" s="357"/>
      <c r="X30" s="356">
        <v>1</v>
      </c>
      <c r="Y30" s="356"/>
      <c r="Z30" s="356"/>
      <c r="AA30" s="357">
        <v>380000</v>
      </c>
      <c r="AB30" s="357"/>
      <c r="AC30" s="357"/>
      <c r="AD30" s="357"/>
      <c r="AE30" s="357"/>
      <c r="AF30" s="357"/>
      <c r="AG30" s="357"/>
      <c r="AH30" s="357"/>
      <c r="AI30" s="357"/>
      <c r="AJ30" s="357"/>
      <c r="AK30" s="356">
        <v>2</v>
      </c>
      <c r="AL30" s="356"/>
      <c r="AM30" s="356"/>
      <c r="AN30" s="357">
        <v>350000</v>
      </c>
      <c r="AO30" s="357"/>
      <c r="AP30" s="357"/>
      <c r="AQ30" s="357"/>
      <c r="AR30" s="357"/>
      <c r="AS30" s="357"/>
      <c r="AT30" s="357"/>
      <c r="AU30" s="357"/>
      <c r="AV30" s="357"/>
      <c r="AW30" s="357"/>
      <c r="AX30" s="358">
        <f t="shared" si="3"/>
        <v>12</v>
      </c>
      <c r="AY30" s="358"/>
      <c r="AZ30" s="358"/>
      <c r="BA30" s="342">
        <f t="shared" si="0"/>
        <v>3250000</v>
      </c>
      <c r="BB30" s="343"/>
      <c r="BC30" s="343"/>
      <c r="BD30" s="343"/>
      <c r="BE30" s="343"/>
      <c r="BF30" s="343"/>
      <c r="BG30" s="343"/>
      <c r="BH30" s="343"/>
      <c r="BI30" s="343"/>
      <c r="BJ30" s="344"/>
      <c r="BK30" s="107"/>
      <c r="BL30" s="397">
        <v>9</v>
      </c>
      <c r="BM30" s="356"/>
      <c r="BN30" s="356"/>
      <c r="BO30" s="357">
        <v>2520000</v>
      </c>
      <c r="BP30" s="357"/>
      <c r="BQ30" s="357"/>
      <c r="BR30" s="357"/>
      <c r="BS30" s="357"/>
      <c r="BT30" s="357"/>
      <c r="BU30" s="357"/>
      <c r="BV30" s="357"/>
      <c r="BW30" s="357"/>
      <c r="BX30" s="357"/>
      <c r="BY30" s="356">
        <v>1</v>
      </c>
      <c r="BZ30" s="356"/>
      <c r="CA30" s="356"/>
      <c r="CB30" s="357">
        <v>380000</v>
      </c>
      <c r="CC30" s="357"/>
      <c r="CD30" s="357"/>
      <c r="CE30" s="357"/>
      <c r="CF30" s="357"/>
      <c r="CG30" s="357"/>
      <c r="CH30" s="357"/>
      <c r="CI30" s="357"/>
      <c r="CJ30" s="357"/>
      <c r="CK30" s="357"/>
      <c r="CL30" s="398">
        <f t="shared" si="1"/>
        <v>10</v>
      </c>
      <c r="CM30" s="398"/>
      <c r="CN30" s="398"/>
      <c r="CO30" s="382">
        <f t="shared" si="2"/>
        <v>2900000</v>
      </c>
      <c r="CP30" s="382"/>
      <c r="CQ30" s="382"/>
      <c r="CR30" s="382"/>
      <c r="CS30" s="382"/>
      <c r="CT30" s="382"/>
      <c r="CU30" s="382"/>
      <c r="CV30" s="382"/>
      <c r="CW30" s="382"/>
      <c r="CX30" s="382"/>
      <c r="CY30" s="383"/>
      <c r="CZ30" s="383"/>
      <c r="DA30" s="383"/>
      <c r="DB30" s="384"/>
      <c r="DC30" s="385"/>
      <c r="DD30" s="385"/>
      <c r="DE30" s="385"/>
      <c r="DF30" s="385"/>
      <c r="DG30" s="385"/>
      <c r="DH30" s="385"/>
      <c r="DI30" s="385"/>
      <c r="DJ30" s="385"/>
      <c r="DK30" s="386"/>
    </row>
    <row r="31" spans="4:115" ht="11.25" customHeight="1">
      <c r="D31" s="155"/>
      <c r="E31" s="156">
        <v>1</v>
      </c>
      <c r="F31" s="156">
        <v>1</v>
      </c>
      <c r="G31" s="406">
        <v>1</v>
      </c>
      <c r="H31" s="407"/>
      <c r="I31" s="405" t="s">
        <v>50</v>
      </c>
      <c r="J31" s="393"/>
      <c r="K31" s="394">
        <v>9</v>
      </c>
      <c r="L31" s="395"/>
      <c r="M31" s="396"/>
      <c r="N31" s="357">
        <v>2430000</v>
      </c>
      <c r="O31" s="357"/>
      <c r="P31" s="357"/>
      <c r="Q31" s="357"/>
      <c r="R31" s="357"/>
      <c r="S31" s="357"/>
      <c r="T31" s="357"/>
      <c r="U31" s="357"/>
      <c r="V31" s="357"/>
      <c r="W31" s="357"/>
      <c r="X31" s="356">
        <v>1</v>
      </c>
      <c r="Y31" s="356"/>
      <c r="Z31" s="356"/>
      <c r="AA31" s="357">
        <v>380000</v>
      </c>
      <c r="AB31" s="357"/>
      <c r="AC31" s="357"/>
      <c r="AD31" s="357"/>
      <c r="AE31" s="357"/>
      <c r="AF31" s="357"/>
      <c r="AG31" s="357"/>
      <c r="AH31" s="357"/>
      <c r="AI31" s="357"/>
      <c r="AJ31" s="357"/>
      <c r="AK31" s="356">
        <v>2</v>
      </c>
      <c r="AL31" s="356"/>
      <c r="AM31" s="356"/>
      <c r="AN31" s="357">
        <v>240000</v>
      </c>
      <c r="AO31" s="357"/>
      <c r="AP31" s="357"/>
      <c r="AQ31" s="357"/>
      <c r="AR31" s="357"/>
      <c r="AS31" s="357"/>
      <c r="AT31" s="357"/>
      <c r="AU31" s="357"/>
      <c r="AV31" s="357"/>
      <c r="AW31" s="357"/>
      <c r="AX31" s="358">
        <f t="shared" si="3"/>
        <v>12</v>
      </c>
      <c r="AY31" s="358"/>
      <c r="AZ31" s="358"/>
      <c r="BA31" s="342">
        <f t="shared" si="0"/>
        <v>3050000</v>
      </c>
      <c r="BB31" s="343"/>
      <c r="BC31" s="343"/>
      <c r="BD31" s="343"/>
      <c r="BE31" s="343"/>
      <c r="BF31" s="343"/>
      <c r="BG31" s="343"/>
      <c r="BH31" s="343"/>
      <c r="BI31" s="343"/>
      <c r="BJ31" s="344"/>
      <c r="BK31" s="107"/>
      <c r="BL31" s="397">
        <v>9</v>
      </c>
      <c r="BM31" s="356"/>
      <c r="BN31" s="356"/>
      <c r="BO31" s="357">
        <v>2430000</v>
      </c>
      <c r="BP31" s="357"/>
      <c r="BQ31" s="357"/>
      <c r="BR31" s="357"/>
      <c r="BS31" s="357"/>
      <c r="BT31" s="357"/>
      <c r="BU31" s="357"/>
      <c r="BV31" s="357"/>
      <c r="BW31" s="357"/>
      <c r="BX31" s="357"/>
      <c r="BY31" s="356">
        <v>1</v>
      </c>
      <c r="BZ31" s="356"/>
      <c r="CA31" s="356"/>
      <c r="CB31" s="357">
        <v>380000</v>
      </c>
      <c r="CC31" s="357"/>
      <c r="CD31" s="357"/>
      <c r="CE31" s="357"/>
      <c r="CF31" s="357"/>
      <c r="CG31" s="357"/>
      <c r="CH31" s="357"/>
      <c r="CI31" s="357"/>
      <c r="CJ31" s="357"/>
      <c r="CK31" s="357"/>
      <c r="CL31" s="398">
        <f t="shared" si="1"/>
        <v>10</v>
      </c>
      <c r="CM31" s="398"/>
      <c r="CN31" s="398"/>
      <c r="CO31" s="382">
        <f t="shared" si="2"/>
        <v>2810000</v>
      </c>
      <c r="CP31" s="382"/>
      <c r="CQ31" s="382"/>
      <c r="CR31" s="382"/>
      <c r="CS31" s="382"/>
      <c r="CT31" s="382"/>
      <c r="CU31" s="382"/>
      <c r="CV31" s="382"/>
      <c r="CW31" s="382"/>
      <c r="CX31" s="382"/>
      <c r="CY31" s="383"/>
      <c r="CZ31" s="383"/>
      <c r="DA31" s="383"/>
      <c r="DB31" s="384"/>
      <c r="DC31" s="385"/>
      <c r="DD31" s="385"/>
      <c r="DE31" s="385"/>
      <c r="DF31" s="385"/>
      <c r="DG31" s="385"/>
      <c r="DH31" s="385"/>
      <c r="DI31" s="385"/>
      <c r="DJ31" s="385"/>
      <c r="DK31" s="386"/>
    </row>
    <row r="32" spans="4:115" ht="11.25" customHeight="1">
      <c r="D32" s="155"/>
      <c r="E32" s="156">
        <v>2</v>
      </c>
      <c r="F32" s="156">
        <v>2</v>
      </c>
      <c r="G32" s="406">
        <v>2</v>
      </c>
      <c r="H32" s="407"/>
      <c r="I32" s="405" t="s">
        <v>50</v>
      </c>
      <c r="J32" s="393"/>
      <c r="K32" s="394">
        <v>9</v>
      </c>
      <c r="L32" s="395"/>
      <c r="M32" s="396"/>
      <c r="N32" s="357">
        <v>2425000</v>
      </c>
      <c r="O32" s="357"/>
      <c r="P32" s="357"/>
      <c r="Q32" s="357"/>
      <c r="R32" s="357"/>
      <c r="S32" s="357"/>
      <c r="T32" s="357"/>
      <c r="U32" s="357"/>
      <c r="V32" s="357"/>
      <c r="W32" s="357"/>
      <c r="X32" s="356">
        <v>1</v>
      </c>
      <c r="Y32" s="356"/>
      <c r="Z32" s="356"/>
      <c r="AA32" s="357">
        <v>380000</v>
      </c>
      <c r="AB32" s="357"/>
      <c r="AC32" s="357"/>
      <c r="AD32" s="357"/>
      <c r="AE32" s="357"/>
      <c r="AF32" s="357"/>
      <c r="AG32" s="357"/>
      <c r="AH32" s="357"/>
      <c r="AI32" s="357"/>
      <c r="AJ32" s="357"/>
      <c r="AK32" s="356">
        <v>1</v>
      </c>
      <c r="AL32" s="356"/>
      <c r="AM32" s="356"/>
      <c r="AN32" s="357">
        <v>180000</v>
      </c>
      <c r="AO32" s="357"/>
      <c r="AP32" s="357"/>
      <c r="AQ32" s="357"/>
      <c r="AR32" s="357"/>
      <c r="AS32" s="357"/>
      <c r="AT32" s="357"/>
      <c r="AU32" s="357"/>
      <c r="AV32" s="357"/>
      <c r="AW32" s="357"/>
      <c r="AX32" s="358">
        <f t="shared" si="3"/>
        <v>11</v>
      </c>
      <c r="AY32" s="358"/>
      <c r="AZ32" s="358"/>
      <c r="BA32" s="342">
        <f t="shared" si="0"/>
        <v>2985000</v>
      </c>
      <c r="BB32" s="343"/>
      <c r="BC32" s="343"/>
      <c r="BD32" s="343"/>
      <c r="BE32" s="343"/>
      <c r="BF32" s="343"/>
      <c r="BG32" s="343"/>
      <c r="BH32" s="343"/>
      <c r="BI32" s="343"/>
      <c r="BJ32" s="344"/>
      <c r="BK32" s="107"/>
      <c r="BL32" s="397">
        <v>9</v>
      </c>
      <c r="BM32" s="356"/>
      <c r="BN32" s="356"/>
      <c r="BO32" s="357">
        <v>2425000</v>
      </c>
      <c r="BP32" s="357"/>
      <c r="BQ32" s="357"/>
      <c r="BR32" s="357"/>
      <c r="BS32" s="357"/>
      <c r="BT32" s="357"/>
      <c r="BU32" s="357"/>
      <c r="BV32" s="357"/>
      <c r="BW32" s="357"/>
      <c r="BX32" s="357"/>
      <c r="BY32" s="356">
        <v>1</v>
      </c>
      <c r="BZ32" s="356"/>
      <c r="CA32" s="356"/>
      <c r="CB32" s="357">
        <v>380000</v>
      </c>
      <c r="CC32" s="357"/>
      <c r="CD32" s="357"/>
      <c r="CE32" s="357"/>
      <c r="CF32" s="357"/>
      <c r="CG32" s="357"/>
      <c r="CH32" s="357"/>
      <c r="CI32" s="357"/>
      <c r="CJ32" s="357"/>
      <c r="CK32" s="357"/>
      <c r="CL32" s="398">
        <f t="shared" si="1"/>
        <v>10</v>
      </c>
      <c r="CM32" s="398"/>
      <c r="CN32" s="398"/>
      <c r="CO32" s="382">
        <f t="shared" si="2"/>
        <v>2805000</v>
      </c>
      <c r="CP32" s="382"/>
      <c r="CQ32" s="382"/>
      <c r="CR32" s="382"/>
      <c r="CS32" s="382"/>
      <c r="CT32" s="382"/>
      <c r="CU32" s="382"/>
      <c r="CV32" s="382"/>
      <c r="CW32" s="382"/>
      <c r="CX32" s="382"/>
      <c r="CY32" s="383"/>
      <c r="CZ32" s="383"/>
      <c r="DA32" s="383"/>
      <c r="DB32" s="384"/>
      <c r="DC32" s="385"/>
      <c r="DD32" s="385"/>
      <c r="DE32" s="385"/>
      <c r="DF32" s="385"/>
      <c r="DG32" s="385"/>
      <c r="DH32" s="385"/>
      <c r="DI32" s="385"/>
      <c r="DJ32" s="385"/>
      <c r="DK32" s="386"/>
    </row>
    <row r="33" spans="4:115" ht="11.25" customHeight="1" thickBot="1">
      <c r="D33" s="155"/>
      <c r="E33" s="156">
        <v>3</v>
      </c>
      <c r="F33" s="156">
        <v>3</v>
      </c>
      <c r="G33" s="403">
        <v>3</v>
      </c>
      <c r="H33" s="404"/>
      <c r="I33" s="405" t="s">
        <v>50</v>
      </c>
      <c r="J33" s="393"/>
      <c r="K33" s="394">
        <v>9</v>
      </c>
      <c r="L33" s="395"/>
      <c r="M33" s="396"/>
      <c r="N33" s="357">
        <v>2450000</v>
      </c>
      <c r="O33" s="357"/>
      <c r="P33" s="357"/>
      <c r="Q33" s="357"/>
      <c r="R33" s="357"/>
      <c r="S33" s="357"/>
      <c r="T33" s="357"/>
      <c r="U33" s="357"/>
      <c r="V33" s="357"/>
      <c r="W33" s="357"/>
      <c r="X33" s="356">
        <v>1</v>
      </c>
      <c r="Y33" s="356"/>
      <c r="Z33" s="356"/>
      <c r="AA33" s="357">
        <v>380000</v>
      </c>
      <c r="AB33" s="357"/>
      <c r="AC33" s="357"/>
      <c r="AD33" s="357"/>
      <c r="AE33" s="357"/>
      <c r="AF33" s="357"/>
      <c r="AG33" s="357"/>
      <c r="AH33" s="357"/>
      <c r="AI33" s="357"/>
      <c r="AJ33" s="357"/>
      <c r="AK33" s="356">
        <v>2</v>
      </c>
      <c r="AL33" s="356"/>
      <c r="AM33" s="356"/>
      <c r="AN33" s="357">
        <v>300000</v>
      </c>
      <c r="AO33" s="357"/>
      <c r="AP33" s="357"/>
      <c r="AQ33" s="357"/>
      <c r="AR33" s="357"/>
      <c r="AS33" s="357"/>
      <c r="AT33" s="357"/>
      <c r="AU33" s="357"/>
      <c r="AV33" s="357"/>
      <c r="AW33" s="357"/>
      <c r="AX33" s="358">
        <f t="shared" si="3"/>
        <v>12</v>
      </c>
      <c r="AY33" s="358"/>
      <c r="AZ33" s="358"/>
      <c r="BA33" s="342">
        <f t="shared" si="0"/>
        <v>3130000</v>
      </c>
      <c r="BB33" s="343"/>
      <c r="BC33" s="343"/>
      <c r="BD33" s="343"/>
      <c r="BE33" s="343"/>
      <c r="BF33" s="343"/>
      <c r="BG33" s="343"/>
      <c r="BH33" s="343"/>
      <c r="BI33" s="343"/>
      <c r="BJ33" s="344"/>
      <c r="BK33" s="107"/>
      <c r="BL33" s="397">
        <v>9</v>
      </c>
      <c r="BM33" s="356"/>
      <c r="BN33" s="356"/>
      <c r="BO33" s="357">
        <v>2450000</v>
      </c>
      <c r="BP33" s="357"/>
      <c r="BQ33" s="357"/>
      <c r="BR33" s="357"/>
      <c r="BS33" s="357"/>
      <c r="BT33" s="357"/>
      <c r="BU33" s="357"/>
      <c r="BV33" s="357"/>
      <c r="BW33" s="357"/>
      <c r="BX33" s="357"/>
      <c r="BY33" s="356">
        <v>1</v>
      </c>
      <c r="BZ33" s="356"/>
      <c r="CA33" s="356"/>
      <c r="CB33" s="357">
        <v>380000</v>
      </c>
      <c r="CC33" s="357"/>
      <c r="CD33" s="357"/>
      <c r="CE33" s="357"/>
      <c r="CF33" s="357"/>
      <c r="CG33" s="357"/>
      <c r="CH33" s="357"/>
      <c r="CI33" s="357"/>
      <c r="CJ33" s="357"/>
      <c r="CK33" s="357"/>
      <c r="CL33" s="398">
        <f t="shared" si="1"/>
        <v>10</v>
      </c>
      <c r="CM33" s="398"/>
      <c r="CN33" s="398"/>
      <c r="CO33" s="382">
        <f t="shared" si="2"/>
        <v>2830000</v>
      </c>
      <c r="CP33" s="382"/>
      <c r="CQ33" s="382"/>
      <c r="CR33" s="382"/>
      <c r="CS33" s="382"/>
      <c r="CT33" s="382"/>
      <c r="CU33" s="382"/>
      <c r="CV33" s="382"/>
      <c r="CW33" s="382"/>
      <c r="CX33" s="382"/>
      <c r="CY33" s="383"/>
      <c r="CZ33" s="383"/>
      <c r="DA33" s="383"/>
      <c r="DB33" s="384"/>
      <c r="DC33" s="385"/>
      <c r="DD33" s="385"/>
      <c r="DE33" s="385"/>
      <c r="DF33" s="385"/>
      <c r="DG33" s="385"/>
      <c r="DH33" s="385"/>
      <c r="DI33" s="385"/>
      <c r="DJ33" s="385"/>
      <c r="DK33" s="386"/>
    </row>
    <row r="34" spans="4:115" ht="11.25" customHeight="1">
      <c r="D34" s="387" t="s">
        <v>51</v>
      </c>
      <c r="E34" s="388"/>
      <c r="F34" s="389"/>
      <c r="G34" s="401">
        <v>7</v>
      </c>
      <c r="H34" s="402"/>
      <c r="I34" s="392" t="s">
        <v>29</v>
      </c>
      <c r="J34" s="393"/>
      <c r="K34" s="394">
        <v>8</v>
      </c>
      <c r="L34" s="395"/>
      <c r="M34" s="396"/>
      <c r="N34" s="357">
        <v>1850000</v>
      </c>
      <c r="O34" s="357"/>
      <c r="P34" s="357"/>
      <c r="Q34" s="357"/>
      <c r="R34" s="357"/>
      <c r="S34" s="357"/>
      <c r="T34" s="357"/>
      <c r="U34" s="357"/>
      <c r="V34" s="357"/>
      <c r="W34" s="357"/>
      <c r="X34" s="356"/>
      <c r="Y34" s="356"/>
      <c r="Z34" s="356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6"/>
      <c r="AL34" s="356"/>
      <c r="AM34" s="356"/>
      <c r="AN34" s="357"/>
      <c r="AO34" s="357"/>
      <c r="AP34" s="357"/>
      <c r="AQ34" s="357"/>
      <c r="AR34" s="357"/>
      <c r="AS34" s="357"/>
      <c r="AT34" s="357"/>
      <c r="AU34" s="357"/>
      <c r="AV34" s="357"/>
      <c r="AW34" s="357"/>
      <c r="AX34" s="358">
        <f t="shared" si="3"/>
        <v>8</v>
      </c>
      <c r="AY34" s="358"/>
      <c r="AZ34" s="358"/>
      <c r="BA34" s="342">
        <f t="shared" si="0"/>
        <v>1850000</v>
      </c>
      <c r="BB34" s="343"/>
      <c r="BC34" s="343"/>
      <c r="BD34" s="343"/>
      <c r="BE34" s="343"/>
      <c r="BF34" s="343"/>
      <c r="BG34" s="343"/>
      <c r="BH34" s="343"/>
      <c r="BI34" s="343"/>
      <c r="BJ34" s="344"/>
      <c r="BK34" s="107"/>
      <c r="BL34" s="397">
        <v>8</v>
      </c>
      <c r="BM34" s="356"/>
      <c r="BN34" s="356"/>
      <c r="BO34" s="357">
        <v>1850000</v>
      </c>
      <c r="BP34" s="357"/>
      <c r="BQ34" s="357"/>
      <c r="BR34" s="357"/>
      <c r="BS34" s="357"/>
      <c r="BT34" s="357"/>
      <c r="BU34" s="357"/>
      <c r="BV34" s="357"/>
      <c r="BW34" s="357"/>
      <c r="BX34" s="357"/>
      <c r="BY34" s="356"/>
      <c r="BZ34" s="356"/>
      <c r="CA34" s="356"/>
      <c r="CB34" s="357"/>
      <c r="CC34" s="357"/>
      <c r="CD34" s="357"/>
      <c r="CE34" s="357"/>
      <c r="CF34" s="357"/>
      <c r="CG34" s="357"/>
      <c r="CH34" s="357"/>
      <c r="CI34" s="357"/>
      <c r="CJ34" s="357"/>
      <c r="CK34" s="357"/>
      <c r="CL34" s="398">
        <f t="shared" si="1"/>
        <v>8</v>
      </c>
      <c r="CM34" s="398"/>
      <c r="CN34" s="398"/>
      <c r="CO34" s="382">
        <f t="shared" si="2"/>
        <v>1850000</v>
      </c>
      <c r="CP34" s="382"/>
      <c r="CQ34" s="382"/>
      <c r="CR34" s="382"/>
      <c r="CS34" s="382"/>
      <c r="CT34" s="382"/>
      <c r="CU34" s="382"/>
      <c r="CV34" s="382"/>
      <c r="CW34" s="382"/>
      <c r="CX34" s="382"/>
      <c r="CY34" s="383"/>
      <c r="CZ34" s="383"/>
      <c r="DA34" s="383"/>
      <c r="DB34" s="384"/>
      <c r="DC34" s="385"/>
      <c r="DD34" s="385"/>
      <c r="DE34" s="385"/>
      <c r="DF34" s="385"/>
      <c r="DG34" s="385"/>
      <c r="DH34" s="385"/>
      <c r="DI34" s="385"/>
      <c r="DJ34" s="385"/>
      <c r="DK34" s="386"/>
    </row>
    <row r="35" spans="4:115" ht="11.25" customHeight="1">
      <c r="D35" s="387" t="s">
        <v>51</v>
      </c>
      <c r="E35" s="388"/>
      <c r="F35" s="389"/>
      <c r="G35" s="399">
        <v>12</v>
      </c>
      <c r="H35" s="400"/>
      <c r="I35" s="392" t="s">
        <v>29</v>
      </c>
      <c r="J35" s="393"/>
      <c r="K35" s="394">
        <v>9</v>
      </c>
      <c r="L35" s="395"/>
      <c r="M35" s="396"/>
      <c r="N35" s="357">
        <v>2250000</v>
      </c>
      <c r="O35" s="357"/>
      <c r="P35" s="357"/>
      <c r="Q35" s="357"/>
      <c r="R35" s="357"/>
      <c r="S35" s="357"/>
      <c r="T35" s="357"/>
      <c r="U35" s="357"/>
      <c r="V35" s="357"/>
      <c r="W35" s="357"/>
      <c r="X35" s="356"/>
      <c r="Y35" s="356"/>
      <c r="Z35" s="356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6"/>
      <c r="AL35" s="356"/>
      <c r="AM35" s="356"/>
      <c r="AN35" s="357"/>
      <c r="AO35" s="357"/>
      <c r="AP35" s="357"/>
      <c r="AQ35" s="357"/>
      <c r="AR35" s="357"/>
      <c r="AS35" s="357"/>
      <c r="AT35" s="357"/>
      <c r="AU35" s="357"/>
      <c r="AV35" s="357"/>
      <c r="AW35" s="357"/>
      <c r="AX35" s="358">
        <f t="shared" si="3"/>
        <v>9</v>
      </c>
      <c r="AY35" s="358"/>
      <c r="AZ35" s="358"/>
      <c r="BA35" s="342">
        <f t="shared" si="0"/>
        <v>2250000</v>
      </c>
      <c r="BB35" s="343"/>
      <c r="BC35" s="343"/>
      <c r="BD35" s="343"/>
      <c r="BE35" s="343"/>
      <c r="BF35" s="343"/>
      <c r="BG35" s="343"/>
      <c r="BH35" s="343"/>
      <c r="BI35" s="343"/>
      <c r="BJ35" s="344"/>
      <c r="BK35" s="107"/>
      <c r="BL35" s="397">
        <v>9</v>
      </c>
      <c r="BM35" s="356"/>
      <c r="BN35" s="356"/>
      <c r="BO35" s="357">
        <v>2250000</v>
      </c>
      <c r="BP35" s="357"/>
      <c r="BQ35" s="357"/>
      <c r="BR35" s="357"/>
      <c r="BS35" s="357"/>
      <c r="BT35" s="357"/>
      <c r="BU35" s="357"/>
      <c r="BV35" s="357"/>
      <c r="BW35" s="357"/>
      <c r="BX35" s="357"/>
      <c r="BY35" s="356"/>
      <c r="BZ35" s="356"/>
      <c r="CA35" s="356"/>
      <c r="CB35" s="357"/>
      <c r="CC35" s="357"/>
      <c r="CD35" s="357"/>
      <c r="CE35" s="357"/>
      <c r="CF35" s="357"/>
      <c r="CG35" s="357"/>
      <c r="CH35" s="357"/>
      <c r="CI35" s="357"/>
      <c r="CJ35" s="357"/>
      <c r="CK35" s="357"/>
      <c r="CL35" s="398">
        <f t="shared" si="1"/>
        <v>9</v>
      </c>
      <c r="CM35" s="398"/>
      <c r="CN35" s="398"/>
      <c r="CO35" s="382">
        <f t="shared" si="2"/>
        <v>2250000</v>
      </c>
      <c r="CP35" s="382"/>
      <c r="CQ35" s="382"/>
      <c r="CR35" s="382"/>
      <c r="CS35" s="382"/>
      <c r="CT35" s="382"/>
      <c r="CU35" s="382"/>
      <c r="CV35" s="382"/>
      <c r="CW35" s="382"/>
      <c r="CX35" s="382"/>
      <c r="CY35" s="383"/>
      <c r="CZ35" s="383"/>
      <c r="DA35" s="383"/>
      <c r="DB35" s="384"/>
      <c r="DC35" s="385"/>
      <c r="DD35" s="385"/>
      <c r="DE35" s="385"/>
      <c r="DF35" s="385"/>
      <c r="DG35" s="385"/>
      <c r="DH35" s="385"/>
      <c r="DI35" s="385"/>
      <c r="DJ35" s="385"/>
      <c r="DK35" s="386"/>
    </row>
    <row r="36" spans="4:115" ht="11.25" customHeight="1" thickBot="1">
      <c r="D36" s="387" t="s">
        <v>51</v>
      </c>
      <c r="E36" s="388"/>
      <c r="F36" s="389"/>
      <c r="G36" s="390"/>
      <c r="H36" s="391"/>
      <c r="I36" s="392" t="s">
        <v>29</v>
      </c>
      <c r="J36" s="393"/>
      <c r="K36" s="394"/>
      <c r="L36" s="395"/>
      <c r="M36" s="396"/>
      <c r="N36" s="357"/>
      <c r="O36" s="357"/>
      <c r="P36" s="357"/>
      <c r="Q36" s="357"/>
      <c r="R36" s="357"/>
      <c r="S36" s="357"/>
      <c r="T36" s="357"/>
      <c r="U36" s="357"/>
      <c r="V36" s="357"/>
      <c r="W36" s="357"/>
      <c r="X36" s="356"/>
      <c r="Y36" s="356"/>
      <c r="Z36" s="356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6"/>
      <c r="AL36" s="356"/>
      <c r="AM36" s="356"/>
      <c r="AN36" s="357"/>
      <c r="AO36" s="357"/>
      <c r="AP36" s="357"/>
      <c r="AQ36" s="357"/>
      <c r="AR36" s="357"/>
      <c r="AS36" s="357"/>
      <c r="AT36" s="357"/>
      <c r="AU36" s="357"/>
      <c r="AV36" s="357"/>
      <c r="AW36" s="357"/>
      <c r="AX36" s="358" t="str">
        <f t="shared" si="3"/>
        <v/>
      </c>
      <c r="AY36" s="358"/>
      <c r="AZ36" s="358"/>
      <c r="BA36" s="342">
        <f t="shared" si="0"/>
        <v>0</v>
      </c>
      <c r="BB36" s="343"/>
      <c r="BC36" s="343"/>
      <c r="BD36" s="343"/>
      <c r="BE36" s="343"/>
      <c r="BF36" s="343"/>
      <c r="BG36" s="343"/>
      <c r="BH36" s="343"/>
      <c r="BI36" s="343"/>
      <c r="BJ36" s="344"/>
      <c r="BK36" s="107"/>
      <c r="BL36" s="397"/>
      <c r="BM36" s="356"/>
      <c r="BN36" s="356"/>
      <c r="BO36" s="357"/>
      <c r="BP36" s="357"/>
      <c r="BQ36" s="357"/>
      <c r="BR36" s="357"/>
      <c r="BS36" s="357"/>
      <c r="BT36" s="357"/>
      <c r="BU36" s="357"/>
      <c r="BV36" s="357"/>
      <c r="BW36" s="357"/>
      <c r="BX36" s="357"/>
      <c r="BY36" s="356"/>
      <c r="BZ36" s="356"/>
      <c r="CA36" s="356"/>
      <c r="CB36" s="357"/>
      <c r="CC36" s="357"/>
      <c r="CD36" s="357"/>
      <c r="CE36" s="357"/>
      <c r="CF36" s="357"/>
      <c r="CG36" s="357"/>
      <c r="CH36" s="357"/>
      <c r="CI36" s="357"/>
      <c r="CJ36" s="357"/>
      <c r="CK36" s="357"/>
      <c r="CL36" s="398" t="str">
        <f t="shared" si="1"/>
        <v/>
      </c>
      <c r="CM36" s="398"/>
      <c r="CN36" s="398"/>
      <c r="CO36" s="382">
        <f t="shared" si="2"/>
        <v>0</v>
      </c>
      <c r="CP36" s="382"/>
      <c r="CQ36" s="382"/>
      <c r="CR36" s="382"/>
      <c r="CS36" s="382"/>
      <c r="CT36" s="382"/>
      <c r="CU36" s="382"/>
      <c r="CV36" s="382"/>
      <c r="CW36" s="382"/>
      <c r="CX36" s="382"/>
      <c r="CY36" s="383"/>
      <c r="CZ36" s="383"/>
      <c r="DA36" s="383"/>
      <c r="DB36" s="384"/>
      <c r="DC36" s="385"/>
      <c r="DD36" s="385"/>
      <c r="DE36" s="385"/>
      <c r="DF36" s="385"/>
      <c r="DG36" s="385"/>
      <c r="DH36" s="385"/>
      <c r="DI36" s="385"/>
      <c r="DJ36" s="385"/>
      <c r="DK36" s="386"/>
    </row>
    <row r="37" spans="4:115" ht="11.25" customHeight="1">
      <c r="D37" s="366" t="s">
        <v>52</v>
      </c>
      <c r="E37" s="367"/>
      <c r="F37" s="367"/>
      <c r="G37" s="367"/>
      <c r="H37" s="367"/>
      <c r="I37" s="367"/>
      <c r="J37" s="368"/>
      <c r="K37" s="372"/>
      <c r="L37" s="373"/>
      <c r="M37" s="374"/>
      <c r="N37" s="349">
        <f>SUM(N22:W36)</f>
        <v>31525000</v>
      </c>
      <c r="O37" s="350"/>
      <c r="P37" s="350"/>
      <c r="Q37" s="350"/>
      <c r="R37" s="350"/>
      <c r="S37" s="350"/>
      <c r="T37" s="350"/>
      <c r="U37" s="350"/>
      <c r="V37" s="350"/>
      <c r="W37" s="350"/>
      <c r="X37" s="346"/>
      <c r="Y37" s="346"/>
      <c r="Z37" s="346"/>
      <c r="AA37" s="349">
        <f>SUM(AA22:AJ36)</f>
        <v>4560000</v>
      </c>
      <c r="AB37" s="350"/>
      <c r="AC37" s="350"/>
      <c r="AD37" s="350"/>
      <c r="AE37" s="350"/>
      <c r="AF37" s="350"/>
      <c r="AG37" s="350"/>
      <c r="AH37" s="350"/>
      <c r="AI37" s="350"/>
      <c r="AJ37" s="350"/>
      <c r="AK37" s="346"/>
      <c r="AL37" s="346"/>
      <c r="AM37" s="346"/>
      <c r="AN37" s="349">
        <f>SUM(AN22:AW36)</f>
        <v>2650000</v>
      </c>
      <c r="AO37" s="350"/>
      <c r="AP37" s="350"/>
      <c r="AQ37" s="350"/>
      <c r="AR37" s="350"/>
      <c r="AS37" s="350"/>
      <c r="AT37" s="350"/>
      <c r="AU37" s="350"/>
      <c r="AV37" s="350"/>
      <c r="AW37" s="350"/>
      <c r="AX37" s="378">
        <f>IF(ISERROR(ROUNDDOWN(AVERAGE(AX22:AZ33),0)),"",ROUNDDOWN(AVERAGE(AX22:AZ33),0))</f>
        <v>5</v>
      </c>
      <c r="AY37" s="379"/>
      <c r="AZ37" s="149"/>
      <c r="BA37" s="342">
        <f>SUM(BA22:BA36)</f>
        <v>38735000</v>
      </c>
      <c r="BB37" s="343"/>
      <c r="BC37" s="343"/>
      <c r="BD37" s="343"/>
      <c r="BE37" s="343"/>
      <c r="BF37" s="343"/>
      <c r="BG37" s="343"/>
      <c r="BH37" s="343"/>
      <c r="BI37" s="343"/>
      <c r="BJ37" s="344"/>
      <c r="BK37" s="154"/>
      <c r="BL37" s="345"/>
      <c r="BM37" s="346"/>
      <c r="BN37" s="346"/>
      <c r="BO37" s="349">
        <f>SUM(BO22:BX36)</f>
        <v>31525000</v>
      </c>
      <c r="BP37" s="350"/>
      <c r="BQ37" s="350"/>
      <c r="BR37" s="350"/>
      <c r="BS37" s="350"/>
      <c r="BT37" s="350"/>
      <c r="BU37" s="350"/>
      <c r="BV37" s="350"/>
      <c r="BW37" s="350"/>
      <c r="BX37" s="350"/>
      <c r="BY37" s="346"/>
      <c r="BZ37" s="346"/>
      <c r="CA37" s="346"/>
      <c r="CB37" s="349">
        <f>SUM(CB22:CK36)</f>
        <v>4560000</v>
      </c>
      <c r="CC37" s="350"/>
      <c r="CD37" s="350"/>
      <c r="CE37" s="350"/>
      <c r="CF37" s="350"/>
      <c r="CG37" s="350"/>
      <c r="CH37" s="350"/>
      <c r="CI37" s="350"/>
      <c r="CJ37" s="350"/>
      <c r="CK37" s="350"/>
      <c r="CL37" s="352">
        <f>IF(ISERROR(ROUNDDOWN(AVERAGE(CL22:CL33),0)),"",ROUNDDOWN(AVERAGE(CL22:CL33),0))</f>
        <v>9</v>
      </c>
      <c r="CM37" s="353"/>
      <c r="CN37" s="149"/>
      <c r="CO37" s="342">
        <f>SUM(CO22:CX36)</f>
        <v>36085000</v>
      </c>
      <c r="CP37" s="343"/>
      <c r="CQ37" s="343"/>
      <c r="CR37" s="343"/>
      <c r="CS37" s="343"/>
      <c r="CT37" s="343"/>
      <c r="CU37" s="343"/>
      <c r="CV37" s="343"/>
      <c r="CW37" s="343"/>
      <c r="CX37" s="344"/>
      <c r="CY37" s="193" t="str">
        <f>IF(ISERROR(ROUNDDOWN(AVERAGE(CY22:CY33),0)),"",ROUNDDOWN(AVERAGE(CY22:CY33),0))</f>
        <v/>
      </c>
      <c r="CZ37" s="194"/>
      <c r="DA37" s="195"/>
      <c r="DB37" s="199">
        <f>SUM(DB22:DK36)</f>
        <v>0</v>
      </c>
      <c r="DC37" s="200"/>
      <c r="DD37" s="200"/>
      <c r="DE37" s="200"/>
      <c r="DF37" s="200"/>
      <c r="DG37" s="200"/>
      <c r="DH37" s="200"/>
      <c r="DI37" s="200"/>
      <c r="DJ37" s="200"/>
      <c r="DK37" s="201"/>
    </row>
    <row r="38" spans="4:115" ht="11.25" customHeight="1" thickBot="1">
      <c r="D38" s="369"/>
      <c r="E38" s="370"/>
      <c r="F38" s="370"/>
      <c r="G38" s="370"/>
      <c r="H38" s="370"/>
      <c r="I38" s="370"/>
      <c r="J38" s="371"/>
      <c r="K38" s="375"/>
      <c r="L38" s="376"/>
      <c r="M38" s="377"/>
      <c r="N38" s="351"/>
      <c r="O38" s="351"/>
      <c r="P38" s="351"/>
      <c r="Q38" s="351"/>
      <c r="R38" s="351"/>
      <c r="S38" s="351"/>
      <c r="T38" s="351"/>
      <c r="U38" s="351"/>
      <c r="V38" s="351"/>
      <c r="W38" s="351"/>
      <c r="X38" s="348"/>
      <c r="Y38" s="348"/>
      <c r="Z38" s="348"/>
      <c r="AA38" s="351"/>
      <c r="AB38" s="351"/>
      <c r="AC38" s="351"/>
      <c r="AD38" s="351"/>
      <c r="AE38" s="351"/>
      <c r="AF38" s="351"/>
      <c r="AG38" s="351"/>
      <c r="AH38" s="351"/>
      <c r="AI38" s="351"/>
      <c r="AJ38" s="351"/>
      <c r="AK38" s="348"/>
      <c r="AL38" s="348"/>
      <c r="AM38" s="348"/>
      <c r="AN38" s="351"/>
      <c r="AO38" s="351"/>
      <c r="AP38" s="351"/>
      <c r="AQ38" s="351"/>
      <c r="AR38" s="351"/>
      <c r="AS38" s="351"/>
      <c r="AT38" s="351"/>
      <c r="AU38" s="351"/>
      <c r="AV38" s="351"/>
      <c r="AW38" s="351"/>
      <c r="AX38" s="380"/>
      <c r="AY38" s="381"/>
      <c r="AZ38" s="157" t="s">
        <v>48</v>
      </c>
      <c r="BA38" s="340">
        <f>ROUNDDOWN(BA37/1000,0)</f>
        <v>38735</v>
      </c>
      <c r="BB38" s="341"/>
      <c r="BC38" s="341"/>
      <c r="BD38" s="341"/>
      <c r="BE38" s="341"/>
      <c r="BF38" s="341"/>
      <c r="BG38" s="341"/>
      <c r="BH38" s="341"/>
      <c r="BI38" s="158" t="s">
        <v>53</v>
      </c>
      <c r="BJ38" s="159"/>
      <c r="BK38" s="154"/>
      <c r="BL38" s="347"/>
      <c r="BM38" s="348"/>
      <c r="BN38" s="348"/>
      <c r="BO38" s="351"/>
      <c r="BP38" s="351"/>
      <c r="BQ38" s="351"/>
      <c r="BR38" s="351"/>
      <c r="BS38" s="351"/>
      <c r="BT38" s="351"/>
      <c r="BU38" s="351"/>
      <c r="BV38" s="351"/>
      <c r="BW38" s="351"/>
      <c r="BX38" s="351"/>
      <c r="BY38" s="348"/>
      <c r="BZ38" s="348"/>
      <c r="CA38" s="348"/>
      <c r="CB38" s="351"/>
      <c r="CC38" s="351"/>
      <c r="CD38" s="351"/>
      <c r="CE38" s="351"/>
      <c r="CF38" s="351"/>
      <c r="CG38" s="351"/>
      <c r="CH38" s="351"/>
      <c r="CI38" s="351"/>
      <c r="CJ38" s="351"/>
      <c r="CK38" s="351"/>
      <c r="CL38" s="354"/>
      <c r="CM38" s="355"/>
      <c r="CN38" s="157" t="s">
        <v>48</v>
      </c>
      <c r="CO38" s="340">
        <f>ROUNDDOWN(CO37/1000,0)</f>
        <v>36085</v>
      </c>
      <c r="CP38" s="341"/>
      <c r="CQ38" s="341"/>
      <c r="CR38" s="341"/>
      <c r="CS38" s="341"/>
      <c r="CT38" s="341"/>
      <c r="CU38" s="341"/>
      <c r="CV38" s="341"/>
      <c r="CW38" s="158" t="s">
        <v>53</v>
      </c>
      <c r="CX38" s="159"/>
      <c r="CY38" s="196"/>
      <c r="CZ38" s="197"/>
      <c r="DA38" s="198"/>
      <c r="DB38" s="202"/>
      <c r="DC38" s="203"/>
      <c r="DD38" s="203"/>
      <c r="DE38" s="203"/>
      <c r="DF38" s="203"/>
      <c r="DG38" s="203"/>
      <c r="DH38" s="203"/>
      <c r="DI38" s="203"/>
      <c r="DJ38" s="203"/>
      <c r="DK38" s="204"/>
    </row>
    <row r="39" spans="4:115" ht="11.25" customHeight="1" thickBot="1"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108"/>
      <c r="CV39" s="108"/>
      <c r="CW39" s="108"/>
      <c r="CX39" s="108"/>
      <c r="CY39" s="108"/>
      <c r="CZ39" s="108"/>
      <c r="DA39" s="108"/>
      <c r="DB39" s="108"/>
      <c r="DC39" s="108"/>
      <c r="DD39" s="108"/>
      <c r="DE39" s="108"/>
      <c r="DF39" s="108"/>
      <c r="DG39" s="108"/>
      <c r="DH39" s="108"/>
      <c r="DI39" s="108"/>
      <c r="DJ39" s="108"/>
      <c r="DK39" s="108"/>
    </row>
    <row r="40" spans="4:115" ht="11.25" customHeight="1">
      <c r="D40" s="108"/>
      <c r="E40" s="108"/>
      <c r="F40" s="108"/>
      <c r="G40" s="108"/>
      <c r="H40" s="108"/>
      <c r="I40" s="108"/>
      <c r="J40" s="108"/>
      <c r="K40" s="150"/>
      <c r="L40" s="147"/>
      <c r="M40" s="147"/>
      <c r="N40" s="147"/>
      <c r="O40" s="147"/>
      <c r="P40" s="147"/>
      <c r="Q40" s="160"/>
      <c r="R40" s="150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  <c r="AF40" s="337" t="s">
        <v>54</v>
      </c>
      <c r="AG40" s="289"/>
      <c r="AH40" s="289"/>
      <c r="AI40" s="289"/>
      <c r="AJ40" s="289"/>
      <c r="AK40" s="289"/>
      <c r="AL40" s="289"/>
      <c r="AM40" s="290"/>
      <c r="AN40" s="338" t="s">
        <v>55</v>
      </c>
      <c r="AO40" s="313"/>
      <c r="AP40" s="313"/>
      <c r="AQ40" s="313"/>
      <c r="AR40" s="313"/>
      <c r="AS40" s="313"/>
      <c r="AT40" s="313"/>
      <c r="AU40" s="313"/>
      <c r="AV40" s="313"/>
      <c r="AW40" s="339"/>
      <c r="AX40" s="331"/>
      <c r="AY40" s="359"/>
      <c r="AZ40" s="161"/>
      <c r="BA40" s="294"/>
      <c r="BB40" s="295"/>
      <c r="BC40" s="295"/>
      <c r="BD40" s="295"/>
      <c r="BE40" s="295"/>
      <c r="BF40" s="295"/>
      <c r="BG40" s="295"/>
      <c r="BH40" s="295"/>
      <c r="BI40" s="162" t="s">
        <v>53</v>
      </c>
      <c r="BJ40" s="163"/>
      <c r="BK40" s="164"/>
      <c r="BL40" s="165"/>
      <c r="BM40" s="165"/>
      <c r="BN40" s="165"/>
      <c r="BO40" s="165"/>
      <c r="BP40" s="165"/>
      <c r="BQ40" s="165"/>
      <c r="BR40" s="165"/>
      <c r="BS40" s="165"/>
      <c r="BT40" s="165"/>
      <c r="BU40" s="165"/>
      <c r="BV40" s="165"/>
      <c r="BW40" s="147"/>
      <c r="BX40" s="165"/>
      <c r="BY40" s="148"/>
      <c r="BZ40" s="165"/>
      <c r="CA40" s="166"/>
      <c r="CB40" s="304"/>
      <c r="CC40" s="305"/>
      <c r="CD40" s="362" t="s">
        <v>28</v>
      </c>
      <c r="CE40" s="289"/>
      <c r="CF40" s="363"/>
      <c r="CG40" s="305"/>
      <c r="CH40" s="305"/>
      <c r="CI40" s="326" t="s">
        <v>50</v>
      </c>
      <c r="CJ40" s="327"/>
      <c r="CK40" s="328"/>
      <c r="CL40" s="331"/>
      <c r="CM40" s="332"/>
      <c r="CN40" s="161"/>
      <c r="CO40" s="294"/>
      <c r="CP40" s="295"/>
      <c r="CQ40" s="295"/>
      <c r="CR40" s="295"/>
      <c r="CS40" s="295"/>
      <c r="CT40" s="295"/>
      <c r="CU40" s="295"/>
      <c r="CV40" s="295"/>
      <c r="CW40" s="162" t="s">
        <v>53</v>
      </c>
      <c r="CX40" s="163"/>
      <c r="CY40" s="331"/>
      <c r="CZ40" s="332"/>
      <c r="DA40" s="161"/>
      <c r="DB40" s="294"/>
      <c r="DC40" s="295"/>
      <c r="DD40" s="295"/>
      <c r="DE40" s="295"/>
      <c r="DF40" s="295"/>
      <c r="DG40" s="295"/>
      <c r="DH40" s="295"/>
      <c r="DI40" s="295"/>
      <c r="DJ40" s="162" t="s">
        <v>53</v>
      </c>
      <c r="DK40" s="163"/>
    </row>
    <row r="41" spans="4:115" ht="11.25" customHeight="1" thickBot="1">
      <c r="D41" s="108"/>
      <c r="E41" s="108"/>
      <c r="F41" s="108"/>
      <c r="G41" s="108"/>
      <c r="H41" s="108"/>
      <c r="I41" s="108"/>
      <c r="J41" s="108"/>
      <c r="K41" s="167"/>
      <c r="L41" s="107"/>
      <c r="M41" s="107"/>
      <c r="N41" s="107"/>
      <c r="O41" s="107"/>
      <c r="P41" s="107"/>
      <c r="Q41" s="168"/>
      <c r="R41" s="153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52"/>
      <c r="AF41" s="291"/>
      <c r="AG41" s="292"/>
      <c r="AH41" s="292"/>
      <c r="AI41" s="292"/>
      <c r="AJ41" s="292"/>
      <c r="AK41" s="292"/>
      <c r="AL41" s="292"/>
      <c r="AM41" s="293"/>
      <c r="AN41" s="312"/>
      <c r="AO41" s="313"/>
      <c r="AP41" s="313"/>
      <c r="AQ41" s="313"/>
      <c r="AR41" s="313"/>
      <c r="AS41" s="313"/>
      <c r="AT41" s="313"/>
      <c r="AU41" s="313"/>
      <c r="AV41" s="313"/>
      <c r="AW41" s="339"/>
      <c r="AX41" s="360"/>
      <c r="AY41" s="361"/>
      <c r="AZ41" s="169" t="s">
        <v>48</v>
      </c>
      <c r="BA41" s="335"/>
      <c r="BB41" s="336"/>
      <c r="BC41" s="336"/>
      <c r="BD41" s="336"/>
      <c r="BE41" s="336"/>
      <c r="BF41" s="336"/>
      <c r="BG41" s="336"/>
      <c r="BH41" s="336"/>
      <c r="BI41" s="302"/>
      <c r="BJ41" s="303"/>
      <c r="BK41" s="170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71"/>
      <c r="CB41" s="306"/>
      <c r="CC41" s="307"/>
      <c r="CD41" s="364"/>
      <c r="CE41" s="292"/>
      <c r="CF41" s="365"/>
      <c r="CG41" s="307"/>
      <c r="CH41" s="307"/>
      <c r="CI41" s="329"/>
      <c r="CJ41" s="329"/>
      <c r="CK41" s="330"/>
      <c r="CL41" s="333"/>
      <c r="CM41" s="334"/>
      <c r="CN41" s="169" t="s">
        <v>48</v>
      </c>
      <c r="CO41" s="335"/>
      <c r="CP41" s="336"/>
      <c r="CQ41" s="336"/>
      <c r="CR41" s="336"/>
      <c r="CS41" s="336"/>
      <c r="CT41" s="336"/>
      <c r="CU41" s="336"/>
      <c r="CV41" s="336"/>
      <c r="CW41" s="302"/>
      <c r="CX41" s="303"/>
      <c r="CY41" s="333"/>
      <c r="CZ41" s="334"/>
      <c r="DA41" s="169" t="s">
        <v>48</v>
      </c>
      <c r="DB41" s="335"/>
      <c r="DC41" s="336"/>
      <c r="DD41" s="336"/>
      <c r="DE41" s="336"/>
      <c r="DF41" s="336"/>
      <c r="DG41" s="336"/>
      <c r="DH41" s="336"/>
      <c r="DI41" s="336"/>
      <c r="DJ41" s="302"/>
      <c r="DK41" s="303"/>
    </row>
    <row r="42" spans="4:115" ht="11.25" customHeight="1">
      <c r="D42" s="108"/>
      <c r="E42" s="108"/>
      <c r="F42" s="108"/>
      <c r="G42" s="108"/>
      <c r="H42" s="108"/>
      <c r="I42" s="108"/>
      <c r="J42" s="108"/>
      <c r="K42" s="167"/>
      <c r="L42" s="107"/>
      <c r="M42" s="107"/>
      <c r="N42" s="107"/>
      <c r="O42" s="107"/>
      <c r="P42" s="107"/>
      <c r="Q42" s="168"/>
      <c r="R42" s="153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52"/>
      <c r="AF42" s="304"/>
      <c r="AG42" s="305"/>
      <c r="AH42" s="308" t="s">
        <v>28</v>
      </c>
      <c r="AI42" s="308"/>
      <c r="AJ42" s="305"/>
      <c r="AK42" s="305"/>
      <c r="AL42" s="308" t="s">
        <v>56</v>
      </c>
      <c r="AM42" s="310"/>
      <c r="AN42" s="312" t="s">
        <v>57</v>
      </c>
      <c r="AO42" s="313"/>
      <c r="AP42" s="313"/>
      <c r="AQ42" s="313"/>
      <c r="AR42" s="313"/>
      <c r="AS42" s="313"/>
      <c r="AT42" s="313"/>
      <c r="AU42" s="313"/>
      <c r="AV42" s="313"/>
      <c r="AW42" s="313"/>
      <c r="AX42" s="314"/>
      <c r="AY42" s="315"/>
      <c r="AZ42" s="316"/>
      <c r="BA42" s="294">
        <v>0</v>
      </c>
      <c r="BB42" s="295"/>
      <c r="BC42" s="295"/>
      <c r="BD42" s="295"/>
      <c r="BE42" s="295"/>
      <c r="BF42" s="295"/>
      <c r="BG42" s="295"/>
      <c r="BH42" s="295"/>
      <c r="BI42" s="172" t="s">
        <v>53</v>
      </c>
      <c r="BJ42" s="173"/>
      <c r="BK42" s="170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71"/>
      <c r="CB42" s="320"/>
      <c r="CC42" s="321"/>
      <c r="CD42" s="321"/>
      <c r="CE42" s="321"/>
      <c r="CF42" s="321"/>
      <c r="CG42" s="321"/>
      <c r="CH42" s="321"/>
      <c r="CI42" s="321"/>
      <c r="CJ42" s="321"/>
      <c r="CK42" s="322"/>
      <c r="CL42" s="298"/>
      <c r="CM42" s="299"/>
      <c r="CN42" s="161"/>
      <c r="CO42" s="294">
        <v>0</v>
      </c>
      <c r="CP42" s="295"/>
      <c r="CQ42" s="295"/>
      <c r="CR42" s="295"/>
      <c r="CS42" s="295"/>
      <c r="CT42" s="295"/>
      <c r="CU42" s="295"/>
      <c r="CV42" s="295"/>
      <c r="CW42" s="172" t="s">
        <v>53</v>
      </c>
      <c r="CX42" s="173"/>
      <c r="CY42" s="298"/>
      <c r="CZ42" s="299"/>
      <c r="DA42" s="161"/>
      <c r="DB42" s="294">
        <v>0</v>
      </c>
      <c r="DC42" s="295"/>
      <c r="DD42" s="295"/>
      <c r="DE42" s="295"/>
      <c r="DF42" s="295"/>
      <c r="DG42" s="295"/>
      <c r="DH42" s="295"/>
      <c r="DI42" s="295"/>
      <c r="DJ42" s="172" t="s">
        <v>53</v>
      </c>
      <c r="DK42" s="173"/>
    </row>
    <row r="43" spans="4:115" ht="11.25" customHeight="1" thickBot="1">
      <c r="D43" s="108"/>
      <c r="E43" s="108"/>
      <c r="F43" s="108"/>
      <c r="G43" s="108"/>
      <c r="H43" s="108"/>
      <c r="I43" s="108"/>
      <c r="J43" s="108"/>
      <c r="K43" s="174"/>
      <c r="L43" s="175"/>
      <c r="M43" s="175"/>
      <c r="N43" s="175"/>
      <c r="O43" s="175"/>
      <c r="P43" s="175"/>
      <c r="Q43" s="176"/>
      <c r="R43" s="177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5"/>
      <c r="AF43" s="306"/>
      <c r="AG43" s="307"/>
      <c r="AH43" s="309"/>
      <c r="AI43" s="309"/>
      <c r="AJ43" s="307"/>
      <c r="AK43" s="307"/>
      <c r="AL43" s="309"/>
      <c r="AM43" s="311"/>
      <c r="AN43" s="312"/>
      <c r="AO43" s="313"/>
      <c r="AP43" s="313"/>
      <c r="AQ43" s="313"/>
      <c r="AR43" s="313"/>
      <c r="AS43" s="313"/>
      <c r="AT43" s="313"/>
      <c r="AU43" s="313"/>
      <c r="AV43" s="313"/>
      <c r="AW43" s="313"/>
      <c r="AX43" s="317"/>
      <c r="AY43" s="318"/>
      <c r="AZ43" s="319"/>
      <c r="BA43" s="296"/>
      <c r="BB43" s="297"/>
      <c r="BC43" s="297"/>
      <c r="BD43" s="297"/>
      <c r="BE43" s="297"/>
      <c r="BF43" s="297"/>
      <c r="BG43" s="297"/>
      <c r="BH43" s="297"/>
      <c r="BI43" s="302"/>
      <c r="BJ43" s="303"/>
      <c r="BK43" s="178"/>
      <c r="BL43" s="179"/>
      <c r="BM43" s="179"/>
      <c r="BN43" s="179"/>
      <c r="BO43" s="179"/>
      <c r="BP43" s="179"/>
      <c r="BQ43" s="179"/>
      <c r="BR43" s="179"/>
      <c r="BS43" s="179"/>
      <c r="BT43" s="179"/>
      <c r="BU43" s="179"/>
      <c r="BV43" s="179"/>
      <c r="BW43" s="179"/>
      <c r="BX43" s="179"/>
      <c r="BY43" s="179"/>
      <c r="BZ43" s="179"/>
      <c r="CA43" s="180"/>
      <c r="CB43" s="323"/>
      <c r="CC43" s="324"/>
      <c r="CD43" s="324"/>
      <c r="CE43" s="324"/>
      <c r="CF43" s="324"/>
      <c r="CG43" s="324"/>
      <c r="CH43" s="324"/>
      <c r="CI43" s="324"/>
      <c r="CJ43" s="324"/>
      <c r="CK43" s="325"/>
      <c r="CL43" s="300"/>
      <c r="CM43" s="301"/>
      <c r="CN43" s="181"/>
      <c r="CO43" s="296"/>
      <c r="CP43" s="297"/>
      <c r="CQ43" s="297"/>
      <c r="CR43" s="297"/>
      <c r="CS43" s="297"/>
      <c r="CT43" s="297"/>
      <c r="CU43" s="297"/>
      <c r="CV43" s="297"/>
      <c r="CW43" s="302"/>
      <c r="CX43" s="303"/>
      <c r="CY43" s="300"/>
      <c r="CZ43" s="301"/>
      <c r="DA43" s="181"/>
      <c r="DB43" s="296"/>
      <c r="DC43" s="297"/>
      <c r="DD43" s="297"/>
      <c r="DE43" s="297"/>
      <c r="DF43" s="297"/>
      <c r="DG43" s="297"/>
      <c r="DH43" s="297"/>
      <c r="DI43" s="297"/>
      <c r="DJ43" s="302"/>
      <c r="DK43" s="303"/>
    </row>
    <row r="44" spans="4:115" ht="11.25" customHeight="1"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8"/>
      <c r="BZ44" s="108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8"/>
      <c r="CM44" s="108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108"/>
      <c r="DH44" s="108"/>
      <c r="DI44" s="108"/>
      <c r="DJ44" s="108"/>
      <c r="DK44" s="108"/>
    </row>
    <row r="45" spans="4:115" ht="11.25" customHeight="1">
      <c r="D45" s="283" t="s">
        <v>58</v>
      </c>
      <c r="E45" s="284"/>
      <c r="F45" s="285"/>
      <c r="G45" s="283" t="s">
        <v>59</v>
      </c>
      <c r="H45" s="284"/>
      <c r="I45" s="284"/>
      <c r="J45" s="284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5"/>
      <c r="V45" s="266" t="s">
        <v>60</v>
      </c>
      <c r="W45" s="267"/>
      <c r="X45" s="267"/>
      <c r="Y45" s="267"/>
      <c r="Z45" s="268"/>
      <c r="AA45" s="272" t="s">
        <v>61</v>
      </c>
      <c r="AB45" s="273"/>
      <c r="AC45" s="273"/>
      <c r="AD45" s="274"/>
      <c r="AE45" s="275" t="s">
        <v>62</v>
      </c>
      <c r="AF45" s="276"/>
      <c r="AG45" s="276"/>
      <c r="AH45" s="276"/>
      <c r="AI45" s="277"/>
      <c r="AJ45" s="182"/>
      <c r="AK45" s="283" t="s">
        <v>58</v>
      </c>
      <c r="AL45" s="289"/>
      <c r="AM45" s="290"/>
      <c r="AN45" s="283" t="s">
        <v>59</v>
      </c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  <c r="AY45" s="284"/>
      <c r="AZ45" s="284"/>
      <c r="BA45" s="284"/>
      <c r="BB45" s="285"/>
      <c r="BC45" s="266" t="s">
        <v>60</v>
      </c>
      <c r="BD45" s="267"/>
      <c r="BE45" s="267"/>
      <c r="BF45" s="267"/>
      <c r="BG45" s="268"/>
      <c r="BH45" s="272" t="s">
        <v>61</v>
      </c>
      <c r="BI45" s="273"/>
      <c r="BJ45" s="273"/>
      <c r="BK45" s="274"/>
      <c r="BL45" s="275" t="s">
        <v>62</v>
      </c>
      <c r="BM45" s="276"/>
      <c r="BN45" s="276"/>
      <c r="BO45" s="276"/>
      <c r="BP45" s="277"/>
      <c r="BQ45" s="153"/>
      <c r="BR45" s="283" t="s">
        <v>58</v>
      </c>
      <c r="BS45" s="289"/>
      <c r="BT45" s="290"/>
      <c r="BU45" s="283" t="s">
        <v>59</v>
      </c>
      <c r="BV45" s="284"/>
      <c r="BW45" s="284"/>
      <c r="BX45" s="284"/>
      <c r="BY45" s="284"/>
      <c r="BZ45" s="284"/>
      <c r="CA45" s="284"/>
      <c r="CB45" s="284"/>
      <c r="CC45" s="284"/>
      <c r="CD45" s="284"/>
      <c r="CE45" s="284"/>
      <c r="CF45" s="284"/>
      <c r="CG45" s="284"/>
      <c r="CH45" s="284"/>
      <c r="CI45" s="285"/>
      <c r="CJ45" s="266" t="s">
        <v>60</v>
      </c>
      <c r="CK45" s="267"/>
      <c r="CL45" s="267"/>
      <c r="CM45" s="267"/>
      <c r="CN45" s="268"/>
      <c r="CO45" s="272" t="s">
        <v>61</v>
      </c>
      <c r="CP45" s="273"/>
      <c r="CQ45" s="273"/>
      <c r="CR45" s="274"/>
      <c r="CS45" s="275" t="s">
        <v>62</v>
      </c>
      <c r="CT45" s="276"/>
      <c r="CU45" s="276"/>
      <c r="CV45" s="276"/>
      <c r="CW45" s="277"/>
      <c r="CX45" s="153"/>
      <c r="CY45" s="281" t="s">
        <v>63</v>
      </c>
      <c r="CZ45" s="281"/>
      <c r="DA45" s="281"/>
      <c r="DB45" s="281"/>
      <c r="DC45" s="281"/>
      <c r="DD45" s="281"/>
      <c r="DE45" s="281"/>
      <c r="DF45" s="281"/>
      <c r="DG45" s="281"/>
      <c r="DH45" s="281"/>
      <c r="DI45" s="124"/>
      <c r="DJ45" s="124"/>
      <c r="DK45" s="124"/>
    </row>
    <row r="46" spans="4:115" ht="11.25" customHeight="1" thickBot="1">
      <c r="D46" s="286"/>
      <c r="E46" s="287"/>
      <c r="F46" s="288"/>
      <c r="G46" s="286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7"/>
      <c r="S46" s="287"/>
      <c r="T46" s="287"/>
      <c r="U46" s="288"/>
      <c r="V46" s="269"/>
      <c r="W46" s="270"/>
      <c r="X46" s="270"/>
      <c r="Y46" s="270"/>
      <c r="Z46" s="271"/>
      <c r="AA46" s="282" t="s">
        <v>64</v>
      </c>
      <c r="AB46" s="282"/>
      <c r="AC46" s="282" t="s">
        <v>65</v>
      </c>
      <c r="AD46" s="282"/>
      <c r="AE46" s="278"/>
      <c r="AF46" s="279"/>
      <c r="AG46" s="279"/>
      <c r="AH46" s="279"/>
      <c r="AI46" s="280"/>
      <c r="AJ46" s="182"/>
      <c r="AK46" s="291"/>
      <c r="AL46" s="292"/>
      <c r="AM46" s="293"/>
      <c r="AN46" s="286"/>
      <c r="AO46" s="287"/>
      <c r="AP46" s="287"/>
      <c r="AQ46" s="287"/>
      <c r="AR46" s="287"/>
      <c r="AS46" s="287"/>
      <c r="AT46" s="287"/>
      <c r="AU46" s="287"/>
      <c r="AV46" s="287"/>
      <c r="AW46" s="287"/>
      <c r="AX46" s="287"/>
      <c r="AY46" s="287"/>
      <c r="AZ46" s="287"/>
      <c r="BA46" s="287"/>
      <c r="BB46" s="288"/>
      <c r="BC46" s="269"/>
      <c r="BD46" s="270"/>
      <c r="BE46" s="270"/>
      <c r="BF46" s="270"/>
      <c r="BG46" s="271"/>
      <c r="BH46" s="282" t="s">
        <v>64</v>
      </c>
      <c r="BI46" s="282"/>
      <c r="BJ46" s="282" t="s">
        <v>65</v>
      </c>
      <c r="BK46" s="282"/>
      <c r="BL46" s="278"/>
      <c r="BM46" s="279"/>
      <c r="BN46" s="279"/>
      <c r="BO46" s="279"/>
      <c r="BP46" s="280"/>
      <c r="BQ46" s="153"/>
      <c r="BR46" s="291"/>
      <c r="BS46" s="292"/>
      <c r="BT46" s="293"/>
      <c r="BU46" s="286"/>
      <c r="BV46" s="287"/>
      <c r="BW46" s="287"/>
      <c r="BX46" s="287"/>
      <c r="BY46" s="287"/>
      <c r="BZ46" s="287"/>
      <c r="CA46" s="287"/>
      <c r="CB46" s="287"/>
      <c r="CC46" s="287"/>
      <c r="CD46" s="287"/>
      <c r="CE46" s="287"/>
      <c r="CF46" s="287"/>
      <c r="CG46" s="287"/>
      <c r="CH46" s="287"/>
      <c r="CI46" s="288"/>
      <c r="CJ46" s="269"/>
      <c r="CK46" s="270"/>
      <c r="CL46" s="270"/>
      <c r="CM46" s="270"/>
      <c r="CN46" s="271"/>
      <c r="CO46" s="282" t="s">
        <v>64</v>
      </c>
      <c r="CP46" s="282"/>
      <c r="CQ46" s="282" t="s">
        <v>65</v>
      </c>
      <c r="CR46" s="282"/>
      <c r="CS46" s="278"/>
      <c r="CT46" s="279"/>
      <c r="CU46" s="279"/>
      <c r="CV46" s="279"/>
      <c r="CW46" s="280"/>
      <c r="CX46" s="153"/>
      <c r="CY46" s="258">
        <v>420000</v>
      </c>
      <c r="CZ46" s="259"/>
      <c r="DA46" s="259"/>
      <c r="DB46" s="259"/>
      <c r="DC46" s="259"/>
      <c r="DD46" s="259"/>
      <c r="DE46" s="259"/>
      <c r="DF46" s="259"/>
      <c r="DG46" s="259"/>
      <c r="DH46" s="259"/>
      <c r="DI46" s="259"/>
      <c r="DJ46" s="262" t="s">
        <v>49</v>
      </c>
      <c r="DK46" s="263"/>
    </row>
    <row r="47" spans="4:115" ht="11.25" customHeight="1" thickBot="1">
      <c r="D47" s="234" t="s">
        <v>137</v>
      </c>
      <c r="E47" s="235"/>
      <c r="F47" s="236"/>
      <c r="G47" s="237" t="s">
        <v>135</v>
      </c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9"/>
      <c r="V47" s="240">
        <v>12000</v>
      </c>
      <c r="W47" s="238"/>
      <c r="X47" s="238"/>
      <c r="Y47" s="238"/>
      <c r="Z47" s="239"/>
      <c r="AA47" s="241"/>
      <c r="AB47" s="242"/>
      <c r="AC47" s="241"/>
      <c r="AD47" s="242"/>
      <c r="AE47" s="246"/>
      <c r="AF47" s="247"/>
      <c r="AG47" s="248"/>
      <c r="AH47" s="224" t="s">
        <v>67</v>
      </c>
      <c r="AI47" s="225"/>
      <c r="AJ47" s="182"/>
      <c r="AK47" s="234" t="s">
        <v>68</v>
      </c>
      <c r="AL47" s="235"/>
      <c r="AM47" s="236"/>
      <c r="AN47" s="237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9"/>
      <c r="BC47" s="240"/>
      <c r="BD47" s="238"/>
      <c r="BE47" s="238"/>
      <c r="BF47" s="238"/>
      <c r="BG47" s="239"/>
      <c r="BH47" s="241"/>
      <c r="BI47" s="242"/>
      <c r="BJ47" s="241"/>
      <c r="BK47" s="242"/>
      <c r="BL47" s="246"/>
      <c r="BM47" s="247"/>
      <c r="BN47" s="248"/>
      <c r="BO47" s="224" t="s">
        <v>67</v>
      </c>
      <c r="BP47" s="225"/>
      <c r="BQ47" s="153"/>
      <c r="BR47" s="234" t="s">
        <v>68</v>
      </c>
      <c r="BS47" s="235"/>
      <c r="BT47" s="236"/>
      <c r="BU47" s="237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9"/>
      <c r="CJ47" s="240"/>
      <c r="CK47" s="238"/>
      <c r="CL47" s="238"/>
      <c r="CM47" s="238"/>
      <c r="CN47" s="239"/>
      <c r="CO47" s="241"/>
      <c r="CP47" s="242"/>
      <c r="CQ47" s="241"/>
      <c r="CR47" s="242"/>
      <c r="CS47" s="243"/>
      <c r="CT47" s="244"/>
      <c r="CU47" s="245"/>
      <c r="CV47" s="224" t="s">
        <v>67</v>
      </c>
      <c r="CW47" s="225"/>
      <c r="CX47" s="153"/>
      <c r="CY47" s="260"/>
      <c r="CZ47" s="261"/>
      <c r="DA47" s="261"/>
      <c r="DB47" s="261"/>
      <c r="DC47" s="261"/>
      <c r="DD47" s="261"/>
      <c r="DE47" s="261"/>
      <c r="DF47" s="261"/>
      <c r="DG47" s="261"/>
      <c r="DH47" s="261"/>
      <c r="DI47" s="261"/>
      <c r="DJ47" s="264"/>
      <c r="DK47" s="265"/>
    </row>
    <row r="48" spans="4:115" ht="11.25" customHeight="1" thickBot="1">
      <c r="D48" s="234" t="s">
        <v>138</v>
      </c>
      <c r="E48" s="235"/>
      <c r="F48" s="236"/>
      <c r="G48" s="237" t="s">
        <v>136</v>
      </c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9"/>
      <c r="V48" s="240">
        <v>10000</v>
      </c>
      <c r="W48" s="238"/>
      <c r="X48" s="238"/>
      <c r="Y48" s="238"/>
      <c r="Z48" s="239"/>
      <c r="AA48" s="241"/>
      <c r="AB48" s="242"/>
      <c r="AC48" s="241"/>
      <c r="AD48" s="242"/>
      <c r="AE48" s="246"/>
      <c r="AF48" s="247"/>
      <c r="AG48" s="248"/>
      <c r="AH48" s="224" t="s">
        <v>67</v>
      </c>
      <c r="AI48" s="225"/>
      <c r="AJ48" s="182"/>
      <c r="AK48" s="234" t="s">
        <v>68</v>
      </c>
      <c r="AL48" s="235"/>
      <c r="AM48" s="236"/>
      <c r="AN48" s="237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9"/>
      <c r="BC48" s="240"/>
      <c r="BD48" s="238"/>
      <c r="BE48" s="238"/>
      <c r="BF48" s="238"/>
      <c r="BG48" s="239"/>
      <c r="BH48" s="241"/>
      <c r="BI48" s="242"/>
      <c r="BJ48" s="241"/>
      <c r="BK48" s="242"/>
      <c r="BL48" s="246"/>
      <c r="BM48" s="247"/>
      <c r="BN48" s="248"/>
      <c r="BO48" s="224" t="s">
        <v>67</v>
      </c>
      <c r="BP48" s="225"/>
      <c r="BQ48" s="153"/>
      <c r="BR48" s="234" t="s">
        <v>68</v>
      </c>
      <c r="BS48" s="235"/>
      <c r="BT48" s="236"/>
      <c r="BU48" s="237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9"/>
      <c r="CJ48" s="240"/>
      <c r="CK48" s="238"/>
      <c r="CL48" s="238"/>
      <c r="CM48" s="238"/>
      <c r="CN48" s="239"/>
      <c r="CO48" s="241"/>
      <c r="CP48" s="242"/>
      <c r="CQ48" s="241"/>
      <c r="CR48" s="242"/>
      <c r="CS48" s="243"/>
      <c r="CT48" s="244"/>
      <c r="CU48" s="245"/>
      <c r="CV48" s="224" t="s">
        <v>67</v>
      </c>
      <c r="CW48" s="225"/>
      <c r="CX48" s="153"/>
      <c r="CY48" s="257" t="s">
        <v>69</v>
      </c>
      <c r="CZ48" s="257"/>
      <c r="DA48" s="257"/>
      <c r="DB48" s="257"/>
      <c r="DC48" s="257"/>
      <c r="DD48" s="257"/>
      <c r="DE48" s="257"/>
      <c r="DF48" s="257"/>
      <c r="DG48" s="124"/>
      <c r="DH48" s="124"/>
      <c r="DI48" s="124"/>
      <c r="DJ48" s="124"/>
      <c r="DK48" s="124"/>
    </row>
    <row r="49" spans="3:115" ht="11.25" customHeight="1" thickBot="1">
      <c r="D49" s="234"/>
      <c r="E49" s="235"/>
      <c r="F49" s="236"/>
      <c r="G49" s="237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9"/>
      <c r="V49" s="240"/>
      <c r="W49" s="238"/>
      <c r="X49" s="238"/>
      <c r="Y49" s="238"/>
      <c r="Z49" s="239"/>
      <c r="AA49" s="241"/>
      <c r="AB49" s="242"/>
      <c r="AC49" s="241"/>
      <c r="AD49" s="242"/>
      <c r="AE49" s="246"/>
      <c r="AF49" s="247"/>
      <c r="AG49" s="248"/>
      <c r="AH49" s="224" t="s">
        <v>67</v>
      </c>
      <c r="AI49" s="225"/>
      <c r="AJ49" s="182"/>
      <c r="AK49" s="234" t="s">
        <v>68</v>
      </c>
      <c r="AL49" s="235"/>
      <c r="AM49" s="236"/>
      <c r="AN49" s="237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9"/>
      <c r="BC49" s="240"/>
      <c r="BD49" s="238"/>
      <c r="BE49" s="238"/>
      <c r="BF49" s="238"/>
      <c r="BG49" s="239"/>
      <c r="BH49" s="241"/>
      <c r="BI49" s="242"/>
      <c r="BJ49" s="241"/>
      <c r="BK49" s="242"/>
      <c r="BL49" s="246"/>
      <c r="BM49" s="247"/>
      <c r="BN49" s="248"/>
      <c r="BO49" s="224" t="s">
        <v>67</v>
      </c>
      <c r="BP49" s="225"/>
      <c r="BQ49" s="153"/>
      <c r="BR49" s="234" t="s">
        <v>68</v>
      </c>
      <c r="BS49" s="235"/>
      <c r="BT49" s="236"/>
      <c r="BU49" s="237"/>
      <c r="BV49" s="238"/>
      <c r="BW49" s="238"/>
      <c r="BX49" s="238"/>
      <c r="BY49" s="238"/>
      <c r="BZ49" s="238"/>
      <c r="CA49" s="238"/>
      <c r="CB49" s="238"/>
      <c r="CC49" s="238"/>
      <c r="CD49" s="238"/>
      <c r="CE49" s="238"/>
      <c r="CF49" s="238"/>
      <c r="CG49" s="238"/>
      <c r="CH49" s="238"/>
      <c r="CI49" s="239"/>
      <c r="CJ49" s="240"/>
      <c r="CK49" s="238"/>
      <c r="CL49" s="238"/>
      <c r="CM49" s="238"/>
      <c r="CN49" s="239"/>
      <c r="CO49" s="241"/>
      <c r="CP49" s="242"/>
      <c r="CQ49" s="241"/>
      <c r="CR49" s="242"/>
      <c r="CS49" s="243"/>
      <c r="CT49" s="244"/>
      <c r="CU49" s="245"/>
      <c r="CV49" s="224" t="s">
        <v>67</v>
      </c>
      <c r="CW49" s="225"/>
      <c r="CX49" s="153"/>
      <c r="CY49" s="249" t="s">
        <v>141</v>
      </c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3"/>
      <c r="DK49" s="254"/>
    </row>
    <row r="50" spans="3:115" ht="11.25" customHeight="1" thickBot="1">
      <c r="D50" s="234"/>
      <c r="E50" s="235"/>
      <c r="F50" s="236"/>
      <c r="G50" s="237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9"/>
      <c r="V50" s="240"/>
      <c r="W50" s="238"/>
      <c r="X50" s="238"/>
      <c r="Y50" s="238"/>
      <c r="Z50" s="239"/>
      <c r="AA50" s="241"/>
      <c r="AB50" s="242"/>
      <c r="AC50" s="241"/>
      <c r="AD50" s="242"/>
      <c r="AE50" s="246"/>
      <c r="AF50" s="247"/>
      <c r="AG50" s="248"/>
      <c r="AH50" s="224" t="s">
        <v>67</v>
      </c>
      <c r="AI50" s="225"/>
      <c r="AJ50" s="182"/>
      <c r="AK50" s="234" t="s">
        <v>68</v>
      </c>
      <c r="AL50" s="235"/>
      <c r="AM50" s="236"/>
      <c r="AN50" s="237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9"/>
      <c r="BC50" s="240"/>
      <c r="BD50" s="238"/>
      <c r="BE50" s="238"/>
      <c r="BF50" s="238"/>
      <c r="BG50" s="239"/>
      <c r="BH50" s="241"/>
      <c r="BI50" s="242"/>
      <c r="BJ50" s="241"/>
      <c r="BK50" s="242"/>
      <c r="BL50" s="246"/>
      <c r="BM50" s="247"/>
      <c r="BN50" s="248"/>
      <c r="BO50" s="224" t="s">
        <v>67</v>
      </c>
      <c r="BP50" s="225"/>
      <c r="BQ50" s="153"/>
      <c r="BR50" s="234" t="s">
        <v>68</v>
      </c>
      <c r="BS50" s="235"/>
      <c r="BT50" s="236"/>
      <c r="BU50" s="237"/>
      <c r="BV50" s="238"/>
      <c r="BW50" s="238"/>
      <c r="BX50" s="238"/>
      <c r="BY50" s="238"/>
      <c r="BZ50" s="238"/>
      <c r="CA50" s="238"/>
      <c r="CB50" s="238"/>
      <c r="CC50" s="238"/>
      <c r="CD50" s="238"/>
      <c r="CE50" s="238"/>
      <c r="CF50" s="238"/>
      <c r="CG50" s="238"/>
      <c r="CH50" s="238"/>
      <c r="CI50" s="239"/>
      <c r="CJ50" s="240"/>
      <c r="CK50" s="238"/>
      <c r="CL50" s="238"/>
      <c r="CM50" s="238"/>
      <c r="CN50" s="239"/>
      <c r="CO50" s="241"/>
      <c r="CP50" s="242"/>
      <c r="CQ50" s="241"/>
      <c r="CR50" s="242"/>
      <c r="CS50" s="243"/>
      <c r="CT50" s="244"/>
      <c r="CU50" s="245"/>
      <c r="CV50" s="224" t="s">
        <v>67</v>
      </c>
      <c r="CW50" s="225"/>
      <c r="CX50" s="153"/>
      <c r="CY50" s="251"/>
      <c r="CZ50" s="252"/>
      <c r="DA50" s="252"/>
      <c r="DB50" s="252"/>
      <c r="DC50" s="252"/>
      <c r="DD50" s="252"/>
      <c r="DE50" s="252"/>
      <c r="DF50" s="252"/>
      <c r="DG50" s="252"/>
      <c r="DH50" s="252"/>
      <c r="DI50" s="252"/>
      <c r="DJ50" s="255"/>
      <c r="DK50" s="256"/>
    </row>
    <row r="51" spans="3:115" ht="11.25" customHeight="1" thickBot="1"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07"/>
      <c r="AB51" s="107"/>
      <c r="AC51" s="107"/>
      <c r="AD51" s="107"/>
      <c r="AE51" s="107"/>
      <c r="AF51" s="107"/>
      <c r="AG51" s="183"/>
      <c r="AH51" s="183"/>
      <c r="AI51" s="107"/>
      <c r="AJ51" s="107"/>
      <c r="AK51" s="183"/>
      <c r="AL51" s="183"/>
      <c r="AM51" s="183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83"/>
      <c r="BD51" s="183"/>
      <c r="BE51" s="183"/>
      <c r="BF51" s="183"/>
      <c r="BG51" s="183"/>
      <c r="BH51" s="107"/>
      <c r="BI51" s="107"/>
      <c r="BJ51" s="107"/>
      <c r="BK51" s="107"/>
      <c r="BL51" s="107"/>
      <c r="BM51" s="107"/>
      <c r="BN51" s="183"/>
      <c r="BO51" s="183"/>
      <c r="BP51" s="183"/>
      <c r="BQ51" s="107"/>
      <c r="BR51" s="183"/>
      <c r="BS51" s="183"/>
      <c r="BT51" s="183"/>
      <c r="BU51" s="183"/>
      <c r="BV51" s="183"/>
      <c r="BW51" s="183"/>
      <c r="BX51" s="183"/>
      <c r="BY51" s="183"/>
      <c r="BZ51" s="183"/>
      <c r="CA51" s="183"/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  <c r="CN51" s="183"/>
      <c r="CO51" s="107"/>
      <c r="CP51" s="107"/>
      <c r="CQ51" s="107"/>
      <c r="CR51" s="107"/>
      <c r="CS51" s="107"/>
      <c r="CT51" s="107"/>
      <c r="CU51" s="183"/>
      <c r="CV51" s="183"/>
      <c r="CW51" s="183"/>
      <c r="CX51" s="107"/>
      <c r="CY51" s="107"/>
      <c r="CZ51" s="107"/>
      <c r="DA51" s="107"/>
      <c r="DB51" s="107"/>
      <c r="DC51" s="107"/>
      <c r="DD51" s="107"/>
      <c r="DE51" s="107"/>
      <c r="DF51" s="107"/>
      <c r="DG51" s="107"/>
      <c r="DH51" s="107"/>
      <c r="DI51" s="107"/>
      <c r="DJ51" s="107"/>
      <c r="DK51" s="107"/>
    </row>
    <row r="52" spans="3:115" ht="11.25" customHeight="1"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  <c r="BV52" s="107"/>
      <c r="BW52" s="107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84"/>
      <c r="CK52" s="185"/>
      <c r="CL52" s="226" t="s">
        <v>74</v>
      </c>
      <c r="CM52" s="226"/>
      <c r="CN52" s="226"/>
      <c r="CO52" s="226"/>
      <c r="CP52" s="227"/>
      <c r="CQ52" s="228" t="s">
        <v>75</v>
      </c>
      <c r="CR52" s="229"/>
      <c r="CS52" s="229"/>
      <c r="CT52" s="229"/>
      <c r="CU52" s="229"/>
      <c r="CV52" s="229"/>
      <c r="CW52" s="230"/>
      <c r="CX52" s="228" t="s">
        <v>76</v>
      </c>
      <c r="CY52" s="229"/>
      <c r="CZ52" s="229"/>
      <c r="DA52" s="229"/>
      <c r="DB52" s="229"/>
      <c r="DC52" s="229"/>
      <c r="DD52" s="230"/>
      <c r="DE52" s="228" t="s">
        <v>77</v>
      </c>
      <c r="DF52" s="229"/>
      <c r="DG52" s="229"/>
      <c r="DH52" s="229"/>
      <c r="DI52" s="229"/>
      <c r="DJ52" s="229"/>
      <c r="DK52" s="230"/>
    </row>
    <row r="53" spans="3:115" ht="11.25" customHeight="1" thickBot="1">
      <c r="BD53" s="108"/>
      <c r="BE53" s="186" t="s">
        <v>78</v>
      </c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08"/>
      <c r="BR53" s="108"/>
      <c r="BS53" s="108"/>
      <c r="BT53" s="108"/>
      <c r="BU53" s="187" t="s">
        <v>80</v>
      </c>
      <c r="BV53" s="107"/>
      <c r="BW53" s="108"/>
      <c r="BX53" s="108"/>
      <c r="BY53" s="108"/>
      <c r="BZ53" s="108"/>
      <c r="CA53" s="108"/>
      <c r="CB53" s="108"/>
      <c r="CC53" s="108"/>
      <c r="CD53" s="108"/>
      <c r="CE53" s="205" t="s">
        <v>140</v>
      </c>
      <c r="CF53" s="206"/>
      <c r="CG53" s="206"/>
      <c r="CH53" s="206"/>
      <c r="CI53" s="206"/>
      <c r="CJ53" s="206"/>
      <c r="CK53" s="108"/>
      <c r="CL53" s="108"/>
      <c r="CM53" s="108"/>
      <c r="CN53" s="108"/>
      <c r="CO53" s="108"/>
      <c r="CP53" s="108"/>
      <c r="CQ53" s="231"/>
      <c r="CR53" s="232"/>
      <c r="CS53" s="232"/>
      <c r="CT53" s="232"/>
      <c r="CU53" s="232"/>
      <c r="CV53" s="232"/>
      <c r="CW53" s="233"/>
      <c r="CX53" s="231"/>
      <c r="CY53" s="232"/>
      <c r="CZ53" s="232"/>
      <c r="DA53" s="232"/>
      <c r="DB53" s="232"/>
      <c r="DC53" s="232"/>
      <c r="DD53" s="233"/>
      <c r="DE53" s="231"/>
      <c r="DF53" s="232"/>
      <c r="DG53" s="232"/>
      <c r="DH53" s="232"/>
      <c r="DI53" s="232"/>
      <c r="DJ53" s="232"/>
      <c r="DK53" s="233"/>
    </row>
    <row r="54" spans="3:115" ht="11.25" customHeight="1" thickBot="1"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8"/>
      <c r="BR54" s="108"/>
      <c r="BS54" s="108"/>
      <c r="BT54" s="108"/>
      <c r="BU54" s="215" t="s">
        <v>139</v>
      </c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7"/>
      <c r="CJ54" s="108"/>
      <c r="CK54" s="108"/>
      <c r="CL54" s="108"/>
      <c r="CM54" s="152"/>
      <c r="CN54" s="212" t="s">
        <v>81</v>
      </c>
      <c r="CO54" s="213"/>
      <c r="CP54" s="214"/>
      <c r="CQ54" s="207"/>
      <c r="CR54" s="208"/>
      <c r="CS54" s="208"/>
      <c r="CT54" s="208"/>
      <c r="CU54" s="208"/>
      <c r="CV54" s="208"/>
      <c r="CW54" s="188" t="s">
        <v>49</v>
      </c>
      <c r="CX54" s="207"/>
      <c r="CY54" s="208"/>
      <c r="CZ54" s="208"/>
      <c r="DA54" s="208"/>
      <c r="DB54" s="208"/>
      <c r="DC54" s="208"/>
      <c r="DD54" s="188" t="s">
        <v>49</v>
      </c>
      <c r="DE54" s="207"/>
      <c r="DF54" s="208"/>
      <c r="DG54" s="208"/>
      <c r="DH54" s="208"/>
      <c r="DI54" s="208"/>
      <c r="DJ54" s="208"/>
      <c r="DK54" s="188" t="s">
        <v>49</v>
      </c>
    </row>
    <row r="55" spans="3:115" ht="11.25" customHeight="1" thickBot="1">
      <c r="BD55" s="108"/>
      <c r="BE55" s="209" t="s">
        <v>82</v>
      </c>
      <c r="BF55" s="209"/>
      <c r="BG55" s="209"/>
      <c r="BH55" s="210">
        <v>8</v>
      </c>
      <c r="BI55" s="210"/>
      <c r="BJ55" s="209" t="s">
        <v>28</v>
      </c>
      <c r="BK55" s="209"/>
      <c r="BL55" s="211" t="s">
        <v>108</v>
      </c>
      <c r="BM55" s="211"/>
      <c r="BN55" s="209" t="s">
        <v>29</v>
      </c>
      <c r="BO55" s="209"/>
      <c r="BP55" s="211" t="s">
        <v>109</v>
      </c>
      <c r="BQ55" s="211"/>
      <c r="BR55" s="209" t="s">
        <v>30</v>
      </c>
      <c r="BS55" s="209"/>
      <c r="BT55" s="108"/>
      <c r="BU55" s="218"/>
      <c r="BV55" s="219"/>
      <c r="BW55" s="219"/>
      <c r="BX55" s="219"/>
      <c r="BY55" s="219"/>
      <c r="BZ55" s="219"/>
      <c r="CA55" s="219"/>
      <c r="CB55" s="219"/>
      <c r="CC55" s="219"/>
      <c r="CD55" s="219"/>
      <c r="CE55" s="219"/>
      <c r="CF55" s="219"/>
      <c r="CG55" s="219"/>
      <c r="CH55" s="219"/>
      <c r="CI55" s="220"/>
      <c r="CJ55" s="108"/>
      <c r="CK55" s="108"/>
      <c r="CL55" s="108"/>
      <c r="CM55" s="152"/>
      <c r="CN55" s="212" t="s">
        <v>85</v>
      </c>
      <c r="CO55" s="213"/>
      <c r="CP55" s="214"/>
      <c r="CQ55" s="207"/>
      <c r="CR55" s="208"/>
      <c r="CS55" s="208"/>
      <c r="CT55" s="208"/>
      <c r="CU55" s="208"/>
      <c r="CV55" s="208"/>
      <c r="CW55" s="188" t="s">
        <v>49</v>
      </c>
      <c r="CX55" s="207"/>
      <c r="CY55" s="208"/>
      <c r="CZ55" s="208"/>
      <c r="DA55" s="208"/>
      <c r="DB55" s="208"/>
      <c r="DC55" s="208"/>
      <c r="DD55" s="188" t="s">
        <v>49</v>
      </c>
      <c r="DE55" s="207"/>
      <c r="DF55" s="208"/>
      <c r="DG55" s="208"/>
      <c r="DH55" s="208"/>
      <c r="DI55" s="208"/>
      <c r="DJ55" s="208"/>
      <c r="DK55" s="188" t="s">
        <v>49</v>
      </c>
    </row>
    <row r="56" spans="3:115" ht="11.25" customHeight="1" thickBot="1"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D56" s="108"/>
      <c r="BE56" s="186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8"/>
      <c r="BR56" s="108"/>
      <c r="BS56" s="107"/>
      <c r="BT56" s="107"/>
      <c r="BU56" s="221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3"/>
      <c r="CJ56" s="108"/>
      <c r="CK56" s="108"/>
      <c r="CL56" s="108"/>
      <c r="CM56" s="152"/>
      <c r="CN56" s="212" t="s">
        <v>86</v>
      </c>
      <c r="CO56" s="213"/>
      <c r="CP56" s="214"/>
      <c r="CQ56" s="207"/>
      <c r="CR56" s="208"/>
      <c r="CS56" s="208"/>
      <c r="CT56" s="208"/>
      <c r="CU56" s="208"/>
      <c r="CV56" s="208"/>
      <c r="CW56" s="188" t="s">
        <v>49</v>
      </c>
      <c r="CX56" s="207"/>
      <c r="CY56" s="208"/>
      <c r="CZ56" s="208"/>
      <c r="DA56" s="208"/>
      <c r="DB56" s="208"/>
      <c r="DC56" s="208"/>
      <c r="DD56" s="188" t="s">
        <v>49</v>
      </c>
      <c r="DE56" s="207"/>
      <c r="DF56" s="208"/>
      <c r="DG56" s="208"/>
      <c r="DH56" s="208"/>
      <c r="DI56" s="208"/>
      <c r="DJ56" s="208"/>
      <c r="DK56" s="188" t="s">
        <v>49</v>
      </c>
    </row>
    <row r="57" spans="3:115" ht="10.5" customHeight="1"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8"/>
      <c r="CM57" s="108"/>
      <c r="CN57" s="108"/>
      <c r="CO57" s="108"/>
      <c r="CP57" s="108"/>
      <c r="CQ57" s="108"/>
      <c r="CR57" s="108"/>
      <c r="CS57" s="108"/>
      <c r="CT57" s="108"/>
      <c r="CU57" s="108"/>
      <c r="CV57" s="108"/>
      <c r="CW57" s="108"/>
      <c r="CX57" s="108"/>
      <c r="CY57" s="108"/>
      <c r="CZ57" s="108"/>
      <c r="DA57" s="108"/>
      <c r="DB57" s="108"/>
      <c r="DC57" s="108"/>
      <c r="DD57" s="108"/>
      <c r="DE57" s="108"/>
      <c r="DF57" s="108"/>
      <c r="DG57" s="108"/>
      <c r="DH57" s="108"/>
      <c r="DI57" s="108"/>
      <c r="DJ57" s="108"/>
      <c r="DK57" s="108"/>
    </row>
    <row r="58" spans="3:115" ht="10.5" customHeight="1"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8"/>
      <c r="CM58" s="108"/>
      <c r="CN58" s="108"/>
      <c r="CO58" s="108"/>
      <c r="CP58" s="108"/>
      <c r="CQ58" s="108"/>
      <c r="CR58" s="108"/>
      <c r="CS58" s="108"/>
      <c r="CT58" s="108"/>
      <c r="CU58" s="108"/>
      <c r="CV58" s="108"/>
      <c r="CW58" s="108"/>
      <c r="CX58" s="108"/>
      <c r="CY58" s="108"/>
      <c r="CZ58" s="108"/>
      <c r="DA58" s="108"/>
      <c r="DB58" s="108"/>
      <c r="DC58" s="108"/>
      <c r="DD58" s="108"/>
      <c r="DE58" s="108"/>
      <c r="DF58" s="108"/>
      <c r="DG58" s="108"/>
      <c r="DH58" s="108"/>
      <c r="DI58" s="108"/>
      <c r="DJ58" s="108"/>
      <c r="DK58" s="108"/>
    </row>
    <row r="62" spans="3:115" ht="10.5" customHeight="1"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</row>
    <row r="63" spans="3:115" ht="10.5" customHeight="1"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5"/>
      <c r="DA63" s="105"/>
      <c r="DB63" s="105"/>
      <c r="DC63" s="105"/>
    </row>
    <row r="64" spans="3:115" ht="10.5" customHeight="1"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  <c r="BZ64" s="105"/>
    </row>
    <row r="65" spans="3:107" ht="10.5" customHeight="1"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  <c r="BZ65" s="105"/>
    </row>
    <row r="66" spans="3:107" ht="10.5" customHeight="1"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</row>
    <row r="67" spans="3:107" ht="10.5" customHeight="1"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</row>
    <row r="68" spans="3:107" ht="10.5" customHeight="1"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</row>
    <row r="69" spans="3:107" ht="10.5" customHeight="1"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J69" s="104"/>
      <c r="BK69" s="104">
        <v>12</v>
      </c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</row>
    <row r="70" spans="3:107" ht="11.25" customHeight="1"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6"/>
      <c r="AA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</row>
    <row r="71" spans="3:107" ht="11.25" customHeight="1"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6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CN71" s="104"/>
      <c r="CO71" s="104"/>
      <c r="CP71" s="104"/>
      <c r="CQ71" s="104"/>
      <c r="CR71" s="104"/>
      <c r="CS71" s="104"/>
      <c r="CT71" s="104"/>
      <c r="CU71" s="104"/>
      <c r="CV71" s="104"/>
      <c r="CW71" s="104"/>
      <c r="CX71" s="104"/>
      <c r="CY71" s="104"/>
      <c r="CZ71" s="104"/>
      <c r="DA71" s="104"/>
      <c r="DB71" s="104"/>
    </row>
    <row r="72" spans="3:107" ht="11.25" customHeight="1">
      <c r="Z72" s="104"/>
      <c r="AQ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</row>
    <row r="73" spans="3:107" ht="10.5" customHeight="1"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</row>
    <row r="74" spans="3:107" ht="10.5" customHeight="1"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</row>
    <row r="75" spans="3:107" ht="10.5" customHeight="1"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5"/>
      <c r="BZ75" s="105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5"/>
      <c r="CM75" s="105"/>
      <c r="CN75" s="105"/>
    </row>
  </sheetData>
  <protectedRanges>
    <protectedRange password="CC06" sqref="BA22:BJ36" name="範囲2_1_1"/>
  </protectedRanges>
  <mergeCells count="535">
    <mergeCell ref="D2:I2"/>
    <mergeCell ref="U8:AH8"/>
    <mergeCell ref="AJ7:AL8"/>
    <mergeCell ref="AM7:AO8"/>
    <mergeCell ref="AP7:AR8"/>
    <mergeCell ref="AK13:BJ14"/>
    <mergeCell ref="BB6:BF6"/>
    <mergeCell ref="BG6:BH6"/>
    <mergeCell ref="AJ10:AN11"/>
    <mergeCell ref="AP10:AW11"/>
    <mergeCell ref="AY10:AZ11"/>
    <mergeCell ref="CB6:CG6"/>
    <mergeCell ref="CB7:CG7"/>
    <mergeCell ref="D7:I8"/>
    <mergeCell ref="J7:AH7"/>
    <mergeCell ref="AS7:BA8"/>
    <mergeCell ref="AJ6:AL6"/>
    <mergeCell ref="AM6:AO6"/>
    <mergeCell ref="AP6:AR6"/>
    <mergeCell ref="AS6:BA6"/>
    <mergeCell ref="BB7:BF8"/>
    <mergeCell ref="BG7:BH8"/>
    <mergeCell ref="J8:T8"/>
    <mergeCell ref="AC15:AN15"/>
    <mergeCell ref="AY15:BJ15"/>
    <mergeCell ref="D16:J18"/>
    <mergeCell ref="K16:BJ16"/>
    <mergeCell ref="K17:W19"/>
    <mergeCell ref="X17:AJ19"/>
    <mergeCell ref="AK17:AW19"/>
    <mergeCell ref="AX17:BJ19"/>
    <mergeCell ref="BM8:CG9"/>
    <mergeCell ref="BL17:BX19"/>
    <mergeCell ref="BY17:CK19"/>
    <mergeCell ref="D9:I12"/>
    <mergeCell ref="J9:AH10"/>
    <mergeCell ref="J11:AH12"/>
    <mergeCell ref="D13:I14"/>
    <mergeCell ref="V14:AA14"/>
    <mergeCell ref="J13:AH13"/>
    <mergeCell ref="J14:U14"/>
    <mergeCell ref="AB14:AH14"/>
    <mergeCell ref="CL17:CX19"/>
    <mergeCell ref="CY17:DK19"/>
    <mergeCell ref="D19:J21"/>
    <mergeCell ref="K20:M20"/>
    <mergeCell ref="N20:W20"/>
    <mergeCell ref="X20:Z20"/>
    <mergeCell ref="AA20:AJ20"/>
    <mergeCell ref="AK20:AM20"/>
    <mergeCell ref="CB20:CK20"/>
    <mergeCell ref="CL20:CN20"/>
    <mergeCell ref="CO20:CX20"/>
    <mergeCell ref="CY20:DA20"/>
    <mergeCell ref="DB20:DK20"/>
    <mergeCell ref="K21:M21"/>
    <mergeCell ref="N21:W21"/>
    <mergeCell ref="X21:Z21"/>
    <mergeCell ref="AA21:AJ21"/>
    <mergeCell ref="AK21:AM21"/>
    <mergeCell ref="AN20:AW20"/>
    <mergeCell ref="AX20:AZ20"/>
    <mergeCell ref="BA20:BJ20"/>
    <mergeCell ref="BL20:BN20"/>
    <mergeCell ref="CL21:CN21"/>
    <mergeCell ref="CO21:CX21"/>
    <mergeCell ref="CY21:DA21"/>
    <mergeCell ref="DB21:DK21"/>
    <mergeCell ref="G22:H22"/>
    <mergeCell ref="I22:J22"/>
    <mergeCell ref="K22:M22"/>
    <mergeCell ref="N22:W22"/>
    <mergeCell ref="X22:Z22"/>
    <mergeCell ref="AN21:AW21"/>
    <mergeCell ref="AX21:AZ21"/>
    <mergeCell ref="BA21:BJ21"/>
    <mergeCell ref="BL21:BN21"/>
    <mergeCell ref="BO21:BX21"/>
    <mergeCell ref="BY21:CA21"/>
    <mergeCell ref="DB22:DK22"/>
    <mergeCell ref="BO22:BX22"/>
    <mergeCell ref="BY22:CA22"/>
    <mergeCell ref="CB22:CK22"/>
    <mergeCell ref="CL22:CN22"/>
    <mergeCell ref="CO22:CX22"/>
    <mergeCell ref="CY22:DA22"/>
    <mergeCell ref="BO20:BX20"/>
    <mergeCell ref="BY20:CA20"/>
    <mergeCell ref="CB21:CK21"/>
    <mergeCell ref="AA22:AJ22"/>
    <mergeCell ref="AK22:AM22"/>
    <mergeCell ref="AN22:AW22"/>
    <mergeCell ref="AX22:AZ22"/>
    <mergeCell ref="BA22:BJ22"/>
    <mergeCell ref="BL22:BN22"/>
    <mergeCell ref="CO23:CX23"/>
    <mergeCell ref="CY23:DA23"/>
    <mergeCell ref="DB23:DK23"/>
    <mergeCell ref="G24:H24"/>
    <mergeCell ref="I24:J24"/>
    <mergeCell ref="K24:M24"/>
    <mergeCell ref="N24:W24"/>
    <mergeCell ref="X24:Z24"/>
    <mergeCell ref="AA24:AJ24"/>
    <mergeCell ref="AK24:AM24"/>
    <mergeCell ref="BA23:BJ23"/>
    <mergeCell ref="BL23:BN23"/>
    <mergeCell ref="BO23:BX23"/>
    <mergeCell ref="BY23:CA23"/>
    <mergeCell ref="CB23:CK23"/>
    <mergeCell ref="CL23:CN23"/>
    <mergeCell ref="CB24:CK24"/>
    <mergeCell ref="CL24:CN24"/>
    <mergeCell ref="CO24:CX24"/>
    <mergeCell ref="CY24:DA24"/>
    <mergeCell ref="DB24:DK24"/>
    <mergeCell ref="BO24:BX24"/>
    <mergeCell ref="BY24:CA24"/>
    <mergeCell ref="G23:H23"/>
    <mergeCell ref="I23:J23"/>
    <mergeCell ref="K23:M23"/>
    <mergeCell ref="G25:H25"/>
    <mergeCell ref="I25:J25"/>
    <mergeCell ref="K25:M25"/>
    <mergeCell ref="N25:W25"/>
    <mergeCell ref="X25:Z25"/>
    <mergeCell ref="AN24:AW24"/>
    <mergeCell ref="AX24:AZ24"/>
    <mergeCell ref="N23:W23"/>
    <mergeCell ref="X23:Z23"/>
    <mergeCell ref="AA23:AJ23"/>
    <mergeCell ref="AK23:AM23"/>
    <mergeCell ref="AN23:AW23"/>
    <mergeCell ref="AX23:AZ23"/>
    <mergeCell ref="BA24:BJ24"/>
    <mergeCell ref="BL24:BN24"/>
    <mergeCell ref="DB25:DK25"/>
    <mergeCell ref="G26:H26"/>
    <mergeCell ref="I26:J26"/>
    <mergeCell ref="K26:M26"/>
    <mergeCell ref="N26:W26"/>
    <mergeCell ref="X26:Z26"/>
    <mergeCell ref="AA26:AJ26"/>
    <mergeCell ref="AK26:AM26"/>
    <mergeCell ref="AN26:AW26"/>
    <mergeCell ref="AX26:AZ26"/>
    <mergeCell ref="BO25:BX25"/>
    <mergeCell ref="BY25:CA25"/>
    <mergeCell ref="CB25:CK25"/>
    <mergeCell ref="CL25:CN25"/>
    <mergeCell ref="CO25:CX25"/>
    <mergeCell ref="CY25:DA25"/>
    <mergeCell ref="AA25:AJ25"/>
    <mergeCell ref="AK25:AM25"/>
    <mergeCell ref="AN25:AW25"/>
    <mergeCell ref="AX25:AZ25"/>
    <mergeCell ref="BA25:BJ25"/>
    <mergeCell ref="BL25:BN25"/>
    <mergeCell ref="CO26:CX26"/>
    <mergeCell ref="CY26:DA26"/>
    <mergeCell ref="DB26:DK26"/>
    <mergeCell ref="G27:H27"/>
    <mergeCell ref="I27:J27"/>
    <mergeCell ref="K27:M27"/>
    <mergeCell ref="N27:W27"/>
    <mergeCell ref="X27:Z27"/>
    <mergeCell ref="AA27:AJ27"/>
    <mergeCell ref="AK27:AM27"/>
    <mergeCell ref="BA26:BJ26"/>
    <mergeCell ref="BL26:BN26"/>
    <mergeCell ref="BO26:BX26"/>
    <mergeCell ref="BY26:CA26"/>
    <mergeCell ref="CB26:CK26"/>
    <mergeCell ref="CL26:CN26"/>
    <mergeCell ref="CB27:CK27"/>
    <mergeCell ref="CL27:CN27"/>
    <mergeCell ref="CO27:CX27"/>
    <mergeCell ref="CY27:DA27"/>
    <mergeCell ref="DB27:DK27"/>
    <mergeCell ref="BO27:BX27"/>
    <mergeCell ref="BY27:CA27"/>
    <mergeCell ref="G28:H28"/>
    <mergeCell ref="I28:J28"/>
    <mergeCell ref="K28:M28"/>
    <mergeCell ref="N28:W28"/>
    <mergeCell ref="X28:Z28"/>
    <mergeCell ref="AN27:AW27"/>
    <mergeCell ref="AX27:AZ27"/>
    <mergeCell ref="BA27:BJ27"/>
    <mergeCell ref="BL27:BN27"/>
    <mergeCell ref="DB28:DK28"/>
    <mergeCell ref="G29:H29"/>
    <mergeCell ref="I29:J29"/>
    <mergeCell ref="K29:M29"/>
    <mergeCell ref="N29:W29"/>
    <mergeCell ref="X29:Z29"/>
    <mergeCell ref="AA29:AJ29"/>
    <mergeCell ref="AK29:AM29"/>
    <mergeCell ref="AN29:AW29"/>
    <mergeCell ref="AX29:AZ29"/>
    <mergeCell ref="BO28:BX28"/>
    <mergeCell ref="BY28:CA28"/>
    <mergeCell ref="CB28:CK28"/>
    <mergeCell ref="CL28:CN28"/>
    <mergeCell ref="CO28:CX28"/>
    <mergeCell ref="CY28:DA28"/>
    <mergeCell ref="AA28:AJ28"/>
    <mergeCell ref="AK28:AM28"/>
    <mergeCell ref="AN28:AW28"/>
    <mergeCell ref="AX28:AZ28"/>
    <mergeCell ref="BA28:BJ28"/>
    <mergeCell ref="BL28:BN28"/>
    <mergeCell ref="CO29:CX29"/>
    <mergeCell ref="CY29:DA29"/>
    <mergeCell ref="DB29:DK29"/>
    <mergeCell ref="G30:H30"/>
    <mergeCell ref="I30:J30"/>
    <mergeCell ref="K30:M30"/>
    <mergeCell ref="N30:W30"/>
    <mergeCell ref="X30:Z30"/>
    <mergeCell ref="AA30:AJ30"/>
    <mergeCell ref="AK30:AM30"/>
    <mergeCell ref="BA29:BJ29"/>
    <mergeCell ref="BL29:BN29"/>
    <mergeCell ref="BO29:BX29"/>
    <mergeCell ref="BY29:CA29"/>
    <mergeCell ref="CB29:CK29"/>
    <mergeCell ref="CL29:CN29"/>
    <mergeCell ref="CB30:CK30"/>
    <mergeCell ref="CL30:CN30"/>
    <mergeCell ref="CO30:CX30"/>
    <mergeCell ref="CY30:DA30"/>
    <mergeCell ref="DB30:DK30"/>
    <mergeCell ref="BO30:BX30"/>
    <mergeCell ref="BY30:CA30"/>
    <mergeCell ref="G31:H31"/>
    <mergeCell ref="I31:J31"/>
    <mergeCell ref="K31:M31"/>
    <mergeCell ref="N31:W31"/>
    <mergeCell ref="X31:Z31"/>
    <mergeCell ref="AN30:AW30"/>
    <mergeCell ref="AX30:AZ30"/>
    <mergeCell ref="BA30:BJ30"/>
    <mergeCell ref="BL30:BN30"/>
    <mergeCell ref="DB31:DK31"/>
    <mergeCell ref="G32:H32"/>
    <mergeCell ref="I32:J32"/>
    <mergeCell ref="K32:M32"/>
    <mergeCell ref="N32:W32"/>
    <mergeCell ref="X32:Z32"/>
    <mergeCell ref="AA32:AJ32"/>
    <mergeCell ref="AK32:AM32"/>
    <mergeCell ref="AN32:AW32"/>
    <mergeCell ref="AX32:AZ32"/>
    <mergeCell ref="BO31:BX31"/>
    <mergeCell ref="BY31:CA31"/>
    <mergeCell ref="CB31:CK31"/>
    <mergeCell ref="CL31:CN31"/>
    <mergeCell ref="CO31:CX31"/>
    <mergeCell ref="CY31:DA31"/>
    <mergeCell ref="AA31:AJ31"/>
    <mergeCell ref="AK31:AM31"/>
    <mergeCell ref="AN31:AW31"/>
    <mergeCell ref="AX31:AZ31"/>
    <mergeCell ref="BA31:BJ31"/>
    <mergeCell ref="BL31:BN31"/>
    <mergeCell ref="CO32:CX32"/>
    <mergeCell ref="CY32:DA32"/>
    <mergeCell ref="DB32:DK32"/>
    <mergeCell ref="G33:H33"/>
    <mergeCell ref="I33:J33"/>
    <mergeCell ref="K33:M33"/>
    <mergeCell ref="N33:W33"/>
    <mergeCell ref="X33:Z33"/>
    <mergeCell ref="AA33:AJ33"/>
    <mergeCell ref="AK33:AM33"/>
    <mergeCell ref="BA32:BJ32"/>
    <mergeCell ref="BL32:BN32"/>
    <mergeCell ref="BO32:BX32"/>
    <mergeCell ref="BY32:CA32"/>
    <mergeCell ref="CB32:CK32"/>
    <mergeCell ref="CL32:CN32"/>
    <mergeCell ref="CB33:CK33"/>
    <mergeCell ref="CL33:CN33"/>
    <mergeCell ref="CO33:CX33"/>
    <mergeCell ref="CY33:DA33"/>
    <mergeCell ref="DB33:DK33"/>
    <mergeCell ref="BO33:BX33"/>
    <mergeCell ref="BY33:CA33"/>
    <mergeCell ref="D34:F34"/>
    <mergeCell ref="G34:H34"/>
    <mergeCell ref="I34:J34"/>
    <mergeCell ref="K34:M34"/>
    <mergeCell ref="N34:W34"/>
    <mergeCell ref="AN33:AW33"/>
    <mergeCell ref="AX33:AZ33"/>
    <mergeCell ref="BA33:BJ33"/>
    <mergeCell ref="BL33:BN33"/>
    <mergeCell ref="CY34:DA34"/>
    <mergeCell ref="DB34:DK34"/>
    <mergeCell ref="D35:F35"/>
    <mergeCell ref="G35:H35"/>
    <mergeCell ref="I35:J35"/>
    <mergeCell ref="K35:M35"/>
    <mergeCell ref="N35:W35"/>
    <mergeCell ref="X35:Z35"/>
    <mergeCell ref="AA35:AJ35"/>
    <mergeCell ref="AK35:AM35"/>
    <mergeCell ref="BL34:BN34"/>
    <mergeCell ref="BO34:BX34"/>
    <mergeCell ref="BY34:CA34"/>
    <mergeCell ref="CB34:CK34"/>
    <mergeCell ref="CL34:CN34"/>
    <mergeCell ref="CO34:CX34"/>
    <mergeCell ref="X34:Z34"/>
    <mergeCell ref="AA34:AJ34"/>
    <mergeCell ref="AK34:AM34"/>
    <mergeCell ref="AN34:AW34"/>
    <mergeCell ref="AX34:AZ34"/>
    <mergeCell ref="BA34:BJ34"/>
    <mergeCell ref="CB35:CK35"/>
    <mergeCell ref="CL35:CN35"/>
    <mergeCell ref="CO35:CX35"/>
    <mergeCell ref="CY35:DA35"/>
    <mergeCell ref="DB35:DK35"/>
    <mergeCell ref="D36:F36"/>
    <mergeCell ref="G36:H36"/>
    <mergeCell ref="I36:J36"/>
    <mergeCell ref="K36:M36"/>
    <mergeCell ref="N36:W36"/>
    <mergeCell ref="AN35:AW35"/>
    <mergeCell ref="AX35:AZ35"/>
    <mergeCell ref="BA35:BJ35"/>
    <mergeCell ref="BL35:BN35"/>
    <mergeCell ref="BO35:BX35"/>
    <mergeCell ref="BY35:CA35"/>
    <mergeCell ref="CY36:DA36"/>
    <mergeCell ref="DB36:DK36"/>
    <mergeCell ref="BL36:BN36"/>
    <mergeCell ref="BO36:BX36"/>
    <mergeCell ref="BY36:CA36"/>
    <mergeCell ref="CB36:CK36"/>
    <mergeCell ref="CL36:CN36"/>
    <mergeCell ref="CO36:CX36"/>
    <mergeCell ref="X36:Z36"/>
    <mergeCell ref="AA36:AJ36"/>
    <mergeCell ref="AX40:AY41"/>
    <mergeCell ref="BA40:BH41"/>
    <mergeCell ref="CB40:CC41"/>
    <mergeCell ref="CD40:CF41"/>
    <mergeCell ref="BI41:BJ41"/>
    <mergeCell ref="D37:J38"/>
    <mergeCell ref="K37:M38"/>
    <mergeCell ref="N37:W38"/>
    <mergeCell ref="X37:Z38"/>
    <mergeCell ref="AA37:AJ38"/>
    <mergeCell ref="AK37:AM38"/>
    <mergeCell ref="AN37:AW38"/>
    <mergeCell ref="AX37:AY38"/>
    <mergeCell ref="CB37:CK38"/>
    <mergeCell ref="BA38:BH38"/>
    <mergeCell ref="CO38:CV38"/>
    <mergeCell ref="BA37:BJ37"/>
    <mergeCell ref="BL37:BN38"/>
    <mergeCell ref="BO37:BX38"/>
    <mergeCell ref="BY37:CA38"/>
    <mergeCell ref="CL37:CM38"/>
    <mergeCell ref="AK36:AM36"/>
    <mergeCell ref="AN36:AW36"/>
    <mergeCell ref="AX36:AZ36"/>
    <mergeCell ref="BA36:BJ36"/>
    <mergeCell ref="CO37:CX37"/>
    <mergeCell ref="CY42:CZ43"/>
    <mergeCell ref="DB42:DI43"/>
    <mergeCell ref="BI43:BJ43"/>
    <mergeCell ref="CW43:CX43"/>
    <mergeCell ref="DJ43:DK43"/>
    <mergeCell ref="DJ41:DK41"/>
    <mergeCell ref="AF42:AG43"/>
    <mergeCell ref="AH42:AI43"/>
    <mergeCell ref="AJ42:AK43"/>
    <mergeCell ref="AL42:AM43"/>
    <mergeCell ref="AN42:AW43"/>
    <mergeCell ref="AX42:AZ43"/>
    <mergeCell ref="BA42:BH43"/>
    <mergeCell ref="CB42:CK43"/>
    <mergeCell ref="CL42:CM43"/>
    <mergeCell ref="CG40:CH41"/>
    <mergeCell ref="CI40:CK41"/>
    <mergeCell ref="CL40:CM41"/>
    <mergeCell ref="CO40:CV41"/>
    <mergeCell ref="CY40:CZ41"/>
    <mergeCell ref="DB40:DI41"/>
    <mergeCell ref="CW41:CX41"/>
    <mergeCell ref="AF40:AM41"/>
    <mergeCell ref="AN40:AW41"/>
    <mergeCell ref="BR45:BT46"/>
    <mergeCell ref="BU45:CI46"/>
    <mergeCell ref="D45:F46"/>
    <mergeCell ref="G45:U46"/>
    <mergeCell ref="V45:Z46"/>
    <mergeCell ref="AA45:AD45"/>
    <mergeCell ref="AE45:AI46"/>
    <mergeCell ref="AK45:AM46"/>
    <mergeCell ref="CO42:CV43"/>
    <mergeCell ref="CY46:DI47"/>
    <mergeCell ref="DJ46:DK47"/>
    <mergeCell ref="D47:F47"/>
    <mergeCell ref="G47:U47"/>
    <mergeCell ref="V47:Z47"/>
    <mergeCell ref="AA47:AB47"/>
    <mergeCell ref="AC47:AD47"/>
    <mergeCell ref="AE47:AG47"/>
    <mergeCell ref="AH47:AI47"/>
    <mergeCell ref="AK47:AM47"/>
    <mergeCell ref="CJ45:CN46"/>
    <mergeCell ref="CO45:CR45"/>
    <mergeCell ref="CS45:CW46"/>
    <mergeCell ref="CY45:DH45"/>
    <mergeCell ref="AA46:AB46"/>
    <mergeCell ref="AC46:AD46"/>
    <mergeCell ref="BH46:BI46"/>
    <mergeCell ref="BJ46:BK46"/>
    <mergeCell ref="CO46:CP46"/>
    <mergeCell ref="CQ46:CR46"/>
    <mergeCell ref="AN45:BB46"/>
    <mergeCell ref="BC45:BG46"/>
    <mergeCell ref="BH45:BK45"/>
    <mergeCell ref="BL45:BP46"/>
    <mergeCell ref="CJ49:CN49"/>
    <mergeCell ref="CO49:CP49"/>
    <mergeCell ref="CV47:CW47"/>
    <mergeCell ref="D48:F48"/>
    <mergeCell ref="G48:U48"/>
    <mergeCell ref="V48:Z48"/>
    <mergeCell ref="AA48:AB48"/>
    <mergeCell ref="AC48:AD48"/>
    <mergeCell ref="AE48:AG48"/>
    <mergeCell ref="AH48:AI48"/>
    <mergeCell ref="AK48:AM48"/>
    <mergeCell ref="AN48:BB48"/>
    <mergeCell ref="BR47:BT47"/>
    <mergeCell ref="BU47:CI47"/>
    <mergeCell ref="CJ47:CN47"/>
    <mergeCell ref="CO47:CP47"/>
    <mergeCell ref="CQ47:CR47"/>
    <mergeCell ref="CS47:CU47"/>
    <mergeCell ref="AN47:BB47"/>
    <mergeCell ref="BC47:BG47"/>
    <mergeCell ref="BH47:BI47"/>
    <mergeCell ref="BJ47:BK47"/>
    <mergeCell ref="BL47:BN47"/>
    <mergeCell ref="BO47:BP47"/>
    <mergeCell ref="BO49:BP49"/>
    <mergeCell ref="BR49:BT49"/>
    <mergeCell ref="CY48:DF48"/>
    <mergeCell ref="D49:F49"/>
    <mergeCell ref="G49:U49"/>
    <mergeCell ref="V49:Z49"/>
    <mergeCell ref="AA49:AB49"/>
    <mergeCell ref="AC49:AD49"/>
    <mergeCell ref="AE49:AG49"/>
    <mergeCell ref="AH49:AI49"/>
    <mergeCell ref="AK49:AM49"/>
    <mergeCell ref="AN49:BB49"/>
    <mergeCell ref="BU48:CI48"/>
    <mergeCell ref="CJ48:CN48"/>
    <mergeCell ref="CO48:CP48"/>
    <mergeCell ref="CQ48:CR48"/>
    <mergeCell ref="CS48:CU48"/>
    <mergeCell ref="CV48:CW48"/>
    <mergeCell ref="BC48:BG48"/>
    <mergeCell ref="BH48:BI48"/>
    <mergeCell ref="BJ48:BK48"/>
    <mergeCell ref="BL48:BN48"/>
    <mergeCell ref="BO48:BP48"/>
    <mergeCell ref="BR48:BT48"/>
    <mergeCell ref="AN50:BB50"/>
    <mergeCell ref="BC50:BG50"/>
    <mergeCell ref="BH50:BI50"/>
    <mergeCell ref="BJ50:BK50"/>
    <mergeCell ref="BL50:BN50"/>
    <mergeCell ref="BO50:BP50"/>
    <mergeCell ref="CY49:DI50"/>
    <mergeCell ref="DJ49:DK50"/>
    <mergeCell ref="D50:F50"/>
    <mergeCell ref="G50:U50"/>
    <mergeCell ref="V50:Z50"/>
    <mergeCell ref="AA50:AB50"/>
    <mergeCell ref="AC50:AD50"/>
    <mergeCell ref="AE50:AG50"/>
    <mergeCell ref="AH50:AI50"/>
    <mergeCell ref="AK50:AM50"/>
    <mergeCell ref="BU49:CI49"/>
    <mergeCell ref="CQ49:CR49"/>
    <mergeCell ref="CS49:CU49"/>
    <mergeCell ref="CV49:CW49"/>
    <mergeCell ref="BC49:BG49"/>
    <mergeCell ref="BH49:BI49"/>
    <mergeCell ref="BJ49:BK49"/>
    <mergeCell ref="BL49:BN49"/>
    <mergeCell ref="BR50:BT50"/>
    <mergeCell ref="BU50:CI50"/>
    <mergeCell ref="CJ50:CN50"/>
    <mergeCell ref="CO50:CP50"/>
    <mergeCell ref="CQ50:CR50"/>
    <mergeCell ref="CS50:CU50"/>
    <mergeCell ref="CX55:DC55"/>
    <mergeCell ref="DE55:DJ55"/>
    <mergeCell ref="CN56:CP56"/>
    <mergeCell ref="CQ56:CV56"/>
    <mergeCell ref="CY37:DA38"/>
    <mergeCell ref="DB37:DK38"/>
    <mergeCell ref="CE53:CJ53"/>
    <mergeCell ref="CX54:DC54"/>
    <mergeCell ref="DE54:DJ54"/>
    <mergeCell ref="BE55:BG55"/>
    <mergeCell ref="BH55:BI55"/>
    <mergeCell ref="BJ55:BK55"/>
    <mergeCell ref="BL55:BM55"/>
    <mergeCell ref="CN54:CP54"/>
    <mergeCell ref="CQ54:CV54"/>
    <mergeCell ref="BU54:CI56"/>
    <mergeCell ref="BN55:BO55"/>
    <mergeCell ref="BP55:BQ55"/>
    <mergeCell ref="BR55:BS55"/>
    <mergeCell ref="CX56:DC56"/>
    <mergeCell ref="DE56:DJ56"/>
    <mergeCell ref="CN55:CP55"/>
    <mergeCell ref="CQ55:CV55"/>
    <mergeCell ref="CV50:CW50"/>
    <mergeCell ref="CL52:CP52"/>
    <mergeCell ref="CQ52:CW53"/>
    <mergeCell ref="CX52:DD53"/>
    <mergeCell ref="DE52:DK53"/>
  </mergeCells>
  <phoneticPr fontId="2"/>
  <dataValidations xWindow="451" yWindow="286" count="8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B40:DI43 CO40:CV43 BA40:BH43" xr:uid="{55C98C62-E3F7-4ECE-828A-858800980349}">
      <formula1>0</formula1>
      <formula2>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Y40:CZ41 K22:K36 AE47:AG50 X22:Z36 AK22:AM36 BL22:BN36 BY22:CA36 CL40:CM41 AX40:AY41" xr:uid="{6CB46709-D4D9-445C-A04C-8382EBCC07EF}">
      <formula1>0</formula1>
      <formula2>999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2:DD12 G34:G36 DC10:DD10" xr:uid="{CB11826D-39D9-47C1-AF5C-09070575A67D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2:DG12 DF10" xr:uid="{896CF1D4-7AD7-468B-B791-C51688D7EEE8}">
      <formula1>1</formula1>
      <formula2>31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2:DA12 CZ10:DA10" xr:uid="{24927BA3-D39F-4181-A889-ABE7C5E34904}">
      <formula1>1</formula1>
      <formula2>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L22:CX36" xr:uid="{BECDCB37-C36C-4B64-BE08-5FA756D573BF}">
      <formula1>1</formula1>
      <formula2>12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N22:W36 BO22:BX36 CB22:CK36 AN22:AW36 AA22:AJ36" xr:uid="{96B76A06-0449-4D07-9480-41B0A8F95A43}">
      <formula1>0</formula1>
      <formula2>9999999999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AA47:AD50" xr:uid="{8604BAF0-CB35-4E41-A322-1DD2291101FB}">
      <formula1>0</formula1>
      <formula2>12</formula2>
    </dataValidation>
  </dataValidations>
  <pageMargins left="0.78740157480314965" right="0.19685039370078741" top="0.55118110236220474" bottom="0.78740157480314965" header="0.19685039370078741" footer="0.19685039370078741"/>
  <pageSetup paperSize="9" scale="7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５号記載例</vt:lpstr>
      <vt:lpstr>記入用シート</vt:lpstr>
      <vt:lpstr>記入用シート!Print_Area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2026-07-16T05:16:54Z</dcterms:created>
  <dcterms:modified xsi:type="dcterms:W3CDTF">2026-07-21T01:36:21Z</dcterms:modified>
</cp:coreProperties>
</file>