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①はじめに" sheetId="1" state="visible" r:id="rId3"/>
    <sheet name="②受給額シミュレーター" sheetId="2" state="visible" r:id="rId4"/>
    <sheet name="③支給額早見表" sheetId="3" state="visible" r:id="rId5"/>
    <sheet name="④Q&amp;A" sheetId="4" state="visible" r:id="rId6"/>
    <sheet name="⑤免責事項"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<sst xmlns="http://schemas.openxmlformats.org/spreadsheetml/2006/main" count="116" uniqueCount="115">
  <si>
    <t xml:space="preserve">育児時短就業給付金 受給額シミュレーター</t>
  </si>
  <si>
    <t xml:space="preserve">〜時短勤務でいくらもらえるかを概算できるワークブック〜</t>
  </si>
  <si>
    <t xml:space="preserve">『育児時短就業給付金 受給額シミュレーター』について</t>
  </si>
  <si>
    <r>
      <rPr>
        <sz val="11"/>
        <color rgb="FF000000"/>
        <rFont val="游ゴシック"/>
        <family val="0"/>
        <charset val="1"/>
      </rPr>
      <t xml:space="preserve">2025</t>
    </r>
    <r>
      <rPr>
        <sz val="11"/>
        <color rgb="FF000000"/>
        <rFont val="Noto Sans CJK SC"/>
        <family val="2"/>
      </rPr>
      <t xml:space="preserve">年（令和</t>
    </r>
    <r>
      <rPr>
        <sz val="11"/>
        <color rgb="FF000000"/>
        <rFont val="游ゴシック"/>
        <family val="0"/>
        <charset val="1"/>
      </rPr>
      <t xml:space="preserve">7</t>
    </r>
    <r>
      <rPr>
        <sz val="11"/>
        <color rgb="FF000000"/>
        <rFont val="Noto Sans CJK SC"/>
        <family val="2"/>
      </rPr>
      <t xml:space="preserve">年）</t>
    </r>
    <r>
      <rPr>
        <sz val="11"/>
        <color rgb="FF000000"/>
        <rFont val="游ゴシック"/>
        <family val="0"/>
        <charset val="1"/>
      </rPr>
      <t xml:space="preserve">4</t>
    </r>
    <r>
      <rPr>
        <sz val="11"/>
        <color rgb="FF000000"/>
        <rFont val="Noto Sans CJK SC"/>
        <family val="2"/>
      </rPr>
      <t xml:space="preserve">月から、</t>
    </r>
    <r>
      <rPr>
        <sz val="11"/>
        <color rgb="FF000000"/>
        <rFont val="游ゴシック"/>
        <family val="0"/>
        <charset val="1"/>
      </rPr>
      <t xml:space="preserve">2</t>
    </r>
    <r>
      <rPr>
        <sz val="11"/>
        <color rgb="FF000000"/>
        <rFont val="Noto Sans CJK SC"/>
        <family val="2"/>
      </rPr>
      <t xml:space="preserve">歳未満の子を養育するために時短勤務をした場合に、</t>
    </r>
  </si>
  <si>
    <t xml:space="preserve">時短中の賃金の10%相当額が支給される「育児時短就業給付金」が新設されました（雇用保険法第61条の12）。</t>
  </si>
  <si>
    <t xml:space="preserve">『育児時短就業給付金 受給額シミュレーター』は、時短前の月給と時短中の月給を入力するだけで</t>
  </si>
  <si>
    <t xml:space="preserve">毎月の給付額・年間の給付総額を概算できるワークブックです。</t>
  </si>
  <si>
    <t xml:space="preserve">「従業員から聞かれたらいくらと答えればいいか」「自分の場合はいくらか」を把握するためにお使いください。</t>
  </si>
  <si>
    <t xml:space="preserve">シート構成</t>
  </si>
  <si>
    <t xml:space="preserve">#</t>
  </si>
  <si>
    <t xml:space="preserve">シート名</t>
  </si>
  <si>
    <t xml:space="preserve">内容</t>
  </si>
  <si>
    <t xml:space="preserve">①</t>
  </si>
  <si>
    <t xml:space="preserve">はじめに</t>
  </si>
  <si>
    <t xml:space="preserve">このシート。使い方・注意事項。</t>
  </si>
  <si>
    <t xml:space="preserve">②</t>
  </si>
  <si>
    <t xml:space="preserve">受給額シミュレーター</t>
  </si>
  <si>
    <t xml:space="preserve">時短前月給・時短中月給を入力→毎月の給付額・年間総額を自動計算。</t>
  </si>
  <si>
    <t xml:space="preserve">③</t>
  </si>
  <si>
    <t xml:space="preserve">支給額早見表</t>
  </si>
  <si>
    <t xml:space="preserve">月給別の支給額を一覧表示。一般的な「8時間→6時間」短縮のケース。</t>
  </si>
  <si>
    <t xml:space="preserve">④</t>
  </si>
  <si>
    <t xml:space="preserve">Q&amp;A</t>
  </si>
  <si>
    <t xml:space="preserve">よくある12の疑問への回答。</t>
  </si>
  <si>
    <t xml:space="preserve">⑤</t>
  </si>
  <si>
    <t xml:space="preserve">免責事項</t>
  </si>
  <si>
    <t xml:space="preserve">利用にあたっての注意事項と参考条文。</t>
  </si>
  <si>
    <t xml:space="preserve">利用上の注意</t>
  </si>
  <si>
    <t xml:space="preserve">● 育児時短就業給付金の正式な支給額はハローワークが算定します。『育児時短就業給付金 受給額シミュレーター』の結果はあくまで概算です。</t>
  </si>
  <si>
    <t xml:space="preserve">● 支給限度額（471,393円）は毎年8月1日に改定されます。ここに記載の金額は令和7年8月1日改定値（令和8年7月31日まで適用）です。</t>
  </si>
  <si>
    <t xml:space="preserve">● 育児時短就業給付金は非課税です（所得税・住民税ともにかかりません）。</t>
  </si>
  <si>
    <t xml:space="preserve">● 詳細は「⑤免責事項」シートをご確認ください。</t>
  </si>
  <si>
    <t xml:space="preserve">時短前の月給と時短中の月給を入力すると、毎月の給付額と年間総額を概算できます。</t>
  </si>
  <si>
    <r>
      <rPr>
        <b val="true"/>
        <sz val="11"/>
        <color rgb="FFFFFFFF"/>
        <rFont val="游ゴシック"/>
        <family val="0"/>
        <charset val="1"/>
      </rPr>
      <t xml:space="preserve">STEP1  </t>
    </r>
    <r>
      <rPr>
        <b val="true"/>
        <sz val="11"/>
        <color rgb="FFFFFFFF"/>
        <rFont val="Noto Sans CJK SC"/>
        <family val="2"/>
      </rPr>
      <t xml:space="preserve">あなたの情報を入力</t>
    </r>
  </si>
  <si>
    <t xml:space="preserve">時短前の月給（総支給額・円）</t>
  </si>
  <si>
    <t xml:space="preserve">※育休復帰前 or 時短開始前のフルタイム時の月給（賞与除く・社保控除前）</t>
  </si>
  <si>
    <t xml:space="preserve">時短中の月給（総支給額・円）</t>
  </si>
  <si>
    <t xml:space="preserve">※時短勤務中に実際に支払われる月給（賞与除く・社保控除前）</t>
  </si>
  <si>
    <r>
      <rPr>
        <b val="true"/>
        <sz val="11"/>
        <color rgb="FFFFFFFF"/>
        <rFont val="游ゴシック"/>
        <family val="0"/>
        <charset val="1"/>
      </rPr>
      <t xml:space="preserve">STEP2  </t>
    </r>
    <r>
      <rPr>
        <b val="true"/>
        <sz val="11"/>
        <color rgb="FFFFFFFF"/>
        <rFont val="Noto Sans CJK SC"/>
        <family val="2"/>
      </rPr>
      <t xml:space="preserve">計算結果</t>
    </r>
  </si>
  <si>
    <t xml:space="preserve">時短中賃金の比率（時短前に対する割合）</t>
  </si>
  <si>
    <r>
      <rPr>
        <sz val="10"/>
        <color rgb="FF555555"/>
        <rFont val="游ゴシック"/>
        <family val="0"/>
        <charset val="1"/>
      </rPr>
      <t xml:space="preserve">75.0%</t>
    </r>
    <r>
      <rPr>
        <sz val="10"/>
        <color rgb="FF555555"/>
        <rFont val="Noto Sans CJK SC"/>
        <family val="2"/>
      </rPr>
      <t xml:space="preserve">なら「時短前の</t>
    </r>
    <r>
      <rPr>
        <sz val="10"/>
        <color rgb="FF555555"/>
        <rFont val="游ゴシック"/>
        <family val="0"/>
        <charset val="1"/>
      </rPr>
      <t xml:space="preserve">75%</t>
    </r>
    <r>
      <rPr>
        <sz val="10"/>
        <color rgb="FF555555"/>
        <rFont val="Noto Sans CJK SC"/>
        <family val="2"/>
      </rPr>
      <t xml:space="preserve">の賃金」。</t>
    </r>
    <r>
      <rPr>
        <sz val="10"/>
        <color rgb="FF555555"/>
        <rFont val="游ゴシック"/>
        <family val="0"/>
        <charset val="1"/>
      </rPr>
      <t xml:space="preserve">90%</t>
    </r>
    <r>
      <rPr>
        <sz val="10"/>
        <color rgb="FF555555"/>
        <rFont val="Noto Sans CJK SC"/>
        <family val="2"/>
      </rPr>
      <t xml:space="preserve">以下なら支給率</t>
    </r>
    <r>
      <rPr>
        <sz val="10"/>
        <color rgb="FF555555"/>
        <rFont val="游ゴシック"/>
        <family val="0"/>
        <charset val="1"/>
      </rPr>
      <t xml:space="preserve">10%</t>
    </r>
    <r>
      <rPr>
        <sz val="10"/>
        <color rgb="FF555555"/>
        <rFont val="Noto Sans CJK SC"/>
        <family val="2"/>
      </rPr>
      <t xml:space="preserve">（原則）</t>
    </r>
  </si>
  <si>
    <t xml:space="preserve">適用される支給パターン</t>
  </si>
  <si>
    <r>
      <rPr>
        <sz val="10"/>
        <color rgb="FF555555"/>
        <rFont val="游ゴシック"/>
        <family val="0"/>
        <charset val="1"/>
      </rPr>
      <t xml:space="preserve">90%</t>
    </r>
    <r>
      <rPr>
        <sz val="10"/>
        <color rgb="FF555555"/>
        <rFont val="Noto Sans CJK SC"/>
        <family val="2"/>
      </rPr>
      <t xml:space="preserve">以下なら原則</t>
    </r>
    <r>
      <rPr>
        <sz val="10"/>
        <color rgb="FF555555"/>
        <rFont val="游ゴシック"/>
        <family val="0"/>
        <charset val="1"/>
      </rPr>
      <t xml:space="preserve">10%</t>
    </r>
    <r>
      <rPr>
        <sz val="10"/>
        <color rgb="FF555555"/>
        <rFont val="Noto Sans CJK SC"/>
        <family val="2"/>
      </rPr>
      <t xml:space="preserve">。</t>
    </r>
    <r>
      <rPr>
        <sz val="10"/>
        <color rgb="FF555555"/>
        <rFont val="游ゴシック"/>
        <family val="0"/>
        <charset val="1"/>
      </rPr>
      <t xml:space="preserve">90%</t>
    </r>
    <r>
      <rPr>
        <sz val="10"/>
        <color rgb="FF555555"/>
        <rFont val="Noto Sans CJK SC"/>
        <family val="2"/>
      </rPr>
      <t xml:space="preserve">超〜</t>
    </r>
    <r>
      <rPr>
        <sz val="10"/>
        <color rgb="FF555555"/>
        <rFont val="游ゴシック"/>
        <family val="0"/>
        <charset val="1"/>
      </rPr>
      <t xml:space="preserve">100%</t>
    </r>
    <r>
      <rPr>
        <sz val="10"/>
        <color rgb="FF555555"/>
        <rFont val="Noto Sans CJK SC"/>
        <family val="2"/>
      </rPr>
      <t xml:space="preserve">未満は時短前賃金を超えないよう調整</t>
    </r>
  </si>
  <si>
    <t xml:space="preserve">給付額（月額）の概算</t>
  </si>
  <si>
    <t xml:space="preserve">＝時短中賃金×10%（上限：時短前賃金を超えない＋支給限度額以内）</t>
  </si>
  <si>
    <t xml:space="preserve">時短中の月収入（賃金＋給付金）</t>
  </si>
  <si>
    <t xml:space="preserve">時短中の賃金＋給付金の合計。この金額は非課税の給付金分だけ手取りが増えます</t>
  </si>
  <si>
    <t xml:space="preserve">年間の給付総額（12ヶ月分）</t>
  </si>
  <si>
    <t xml:space="preserve">※子が2歳に達するまで支給。実際の支給月数は子の年齢によります</t>
  </si>
  <si>
    <t xml:space="preserve">参考：2ヶ月分（1回の申請分）</t>
  </si>
  <si>
    <t xml:space="preserve">原則2ヶ月ごとにハローワークへ申請→この金額が振り込まれます（非課税）</t>
  </si>
  <si>
    <t xml:space="preserve">計算にあたっての注意</t>
  </si>
  <si>
    <t xml:space="preserve">● 給付額は原則として時短中賃金の10%です。ただし、時短中賃金が時短前の90%を超える場合、時短中賃金＋給付金が時短前賃金を超えないよう支給率が調整されます。</t>
  </si>
  <si>
    <t xml:space="preserve">● 支給限度額（令和7年8月1日〜令和8年7月31日）は471,393円です。時短中賃金＋給付金がこの額を超える場合、給付金は減額されます。</t>
  </si>
  <si>
    <r>
      <rPr>
        <sz val="10"/>
        <color rgb="FF555555"/>
        <rFont val="Noto Sans CJK SC"/>
        <family val="2"/>
      </rPr>
      <t xml:space="preserve">● 計算された給付額が最低限度額（</t>
    </r>
    <r>
      <rPr>
        <sz val="10"/>
        <color rgb="FF555555"/>
        <rFont val="游ゴシック"/>
        <family val="0"/>
        <charset val="1"/>
      </rPr>
      <t xml:space="preserve">2,411</t>
    </r>
    <r>
      <rPr>
        <sz val="10"/>
        <color rgb="FF555555"/>
        <rFont val="Noto Sans CJK SC"/>
        <family val="2"/>
      </rPr>
      <t xml:space="preserve">円）以下の場合は不支給になります。最低限度額は支給限度額と同様に毎年</t>
    </r>
    <r>
      <rPr>
        <sz val="10"/>
        <color rgb="FF555555"/>
        <rFont val="游ゴシック"/>
        <family val="0"/>
        <charset val="1"/>
      </rPr>
      <t xml:space="preserve">8</t>
    </r>
    <r>
      <rPr>
        <sz val="10"/>
        <color rgb="FF555555"/>
        <rFont val="Noto Sans CJK SC"/>
        <family val="2"/>
      </rPr>
      <t xml:space="preserve">月</t>
    </r>
    <r>
      <rPr>
        <sz val="10"/>
        <color rgb="FF555555"/>
        <rFont val="游ゴシック"/>
        <family val="0"/>
        <charset val="1"/>
      </rPr>
      <t xml:space="preserve">1</t>
    </r>
    <r>
      <rPr>
        <sz val="10"/>
        <color rgb="FF555555"/>
        <rFont val="Noto Sans CJK SC"/>
        <family val="2"/>
      </rPr>
      <t xml:space="preserve">日に改定されます。</t>
    </r>
  </si>
  <si>
    <t xml:space="preserve">● 「時短前の月給」は、原則として時短開始前6ヶ月の総支給額÷180×30で算定されます（育児時短就業開始時賃金月額）。育休から引き続き時短に移行した場合は育休開始時の賃金日額×30です。</t>
  </si>
  <si>
    <t xml:space="preserve">● 賞与は計算に含まれません。残業代・通勤手当を含む総支給額（社会保険料・税金控除前）が計算基礎です。</t>
  </si>
  <si>
    <t xml:space="preserve">● 育児時短就業給付金は非課税です（雇用保険法第12条）。所得税・住民税はかかりません。</t>
  </si>
  <si>
    <t xml:space="preserve">● 正式な支給額はハローワークが算定します。『育児時短就業給付金 受給額シミュレーター』の結果はあくまで概算としてご利用ください。</t>
  </si>
  <si>
    <t xml:space="preserve">育児時短就業給付金 支給額早見表</t>
  </si>
  <si>
    <t xml:space="preserve">フルタイム（8時間）→ 時短（6時間）に短縮した場合の月額給付金一覧（賃金75%ケース）</t>
  </si>
  <si>
    <t xml:space="preserve">時短前月給
（フルタイム）</t>
  </si>
  <si>
    <t xml:space="preserve">時短中月給
（75%で試算）</t>
  </si>
  <si>
    <t xml:space="preserve">給付額
（月額）</t>
  </si>
  <si>
    <t xml:space="preserve">賃金＋給付金
（月額合計）</t>
  </si>
  <si>
    <t xml:space="preserve">年間給付
総額</t>
  </si>
  <si>
    <r>
      <rPr>
        <b val="true"/>
        <sz val="10"/>
        <color rgb="FFFFFFFF"/>
        <rFont val="游ゴシック"/>
        <family val="0"/>
        <charset val="1"/>
      </rPr>
      <t xml:space="preserve">2</t>
    </r>
    <r>
      <rPr>
        <b val="true"/>
        <sz val="10"/>
        <color rgb="FFFFFFFF"/>
        <rFont val="Noto Sans CJK SC"/>
        <family val="2"/>
      </rPr>
      <t xml:space="preserve">ヶ月分
（</t>
    </r>
    <r>
      <rPr>
        <b val="true"/>
        <sz val="10"/>
        <color rgb="FFFFFFFF"/>
        <rFont val="游ゴシック"/>
        <family val="0"/>
        <charset val="1"/>
      </rPr>
      <t xml:space="preserve">1</t>
    </r>
    <r>
      <rPr>
        <b val="true"/>
        <sz val="10"/>
        <color rgb="FFFFFFFF"/>
        <rFont val="Noto Sans CJK SC"/>
        <family val="2"/>
      </rPr>
      <t xml:space="preserve">回の申請）</t>
    </r>
  </si>
  <si>
    <t xml:space="preserve">● 「時短中月給」は時短前月給の75%（8時間→6時間の一般的な按分計算）で試算しています。実際の賃金は会社の規定によります。</t>
  </si>
  <si>
    <t xml:space="preserve">● 給付額は原則として時短中賃金の10%です。時短前の90%を超える賃金が支払われる場合は調整されます。</t>
  </si>
  <si>
    <t xml:space="preserve">● 支給限度額（471,393円）を超える高賃金の場合、給付金は減額または不支給になります。</t>
  </si>
  <si>
    <t xml:space="preserve">● 支給期間は子が2歳に達するまでです。年間給付総額は12ヶ月分を仮定しています。</t>
  </si>
  <si>
    <t xml:space="preserve">よくある疑問 Q&amp;A</t>
  </si>
  <si>
    <r>
      <rPr>
        <b val="true"/>
        <sz val="11"/>
        <color rgb="FFFFFFFF"/>
        <rFont val="游ゴシック"/>
        <family val="0"/>
        <charset val="1"/>
      </rPr>
      <t xml:space="preserve">Q1. </t>
    </r>
    <r>
      <rPr>
        <b val="true"/>
        <sz val="11"/>
        <color rgb="FFFFFFFF"/>
        <rFont val="Noto Sans CJK SC"/>
        <family val="2"/>
      </rPr>
      <t xml:space="preserve">育児時短就業給付金とは何ですか？</t>
    </r>
  </si>
  <si>
    <r>
      <rPr>
        <sz val="11"/>
        <color rgb="FF000000"/>
        <rFont val="游ゴシック"/>
        <family val="0"/>
        <charset val="1"/>
      </rPr>
      <t xml:space="preserve">A. 2025</t>
    </r>
    <r>
      <rPr>
        <sz val="11"/>
        <color rgb="FF000000"/>
        <rFont val="Noto Sans CJK SC"/>
        <family val="2"/>
      </rPr>
      <t xml:space="preserve">年</t>
    </r>
    <r>
      <rPr>
        <sz val="11"/>
        <color rgb="FF000000"/>
        <rFont val="游ゴシック"/>
        <family val="0"/>
        <charset val="1"/>
      </rPr>
      <t xml:space="preserve">4</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日に新設された雇用保険の給付です。</t>
    </r>
    <r>
      <rPr>
        <sz val="11"/>
        <color rgb="FF000000"/>
        <rFont val="游ゴシック"/>
        <family val="0"/>
        <charset val="1"/>
      </rPr>
      <t xml:space="preserve">2</t>
    </r>
    <r>
      <rPr>
        <sz val="11"/>
        <color rgb="FF000000"/>
        <rFont val="Noto Sans CJK SC"/>
        <family val="2"/>
      </rPr>
      <t xml:space="preserve">歳未満の子を養育するために時短勤務をした場合に、時短中の賃金の</t>
    </r>
    <r>
      <rPr>
        <sz val="11"/>
        <color rgb="FF000000"/>
        <rFont val="游ゴシック"/>
        <family val="0"/>
        <charset val="1"/>
      </rPr>
      <t xml:space="preserve">10%</t>
    </r>
    <r>
      <rPr>
        <sz val="11"/>
        <color rgb="FF000000"/>
        <rFont val="Noto Sans CJK SC"/>
        <family val="2"/>
      </rPr>
      <t xml:space="preserve">相当額が支給されます（雇用保険法第</t>
    </r>
    <r>
      <rPr>
        <sz val="11"/>
        <color rgb="FF000000"/>
        <rFont val="游ゴシック"/>
        <family val="0"/>
        <charset val="1"/>
      </rPr>
      <t xml:space="preserve">61</t>
    </r>
    <r>
      <rPr>
        <sz val="11"/>
        <color rgb="FF000000"/>
        <rFont val="Noto Sans CJK SC"/>
        <family val="2"/>
      </rPr>
      <t xml:space="preserve">条の</t>
    </r>
    <r>
      <rPr>
        <sz val="11"/>
        <color rgb="FF000000"/>
        <rFont val="游ゴシック"/>
        <family val="0"/>
        <charset val="1"/>
      </rPr>
      <t xml:space="preserve">12</t>
    </r>
    <r>
      <rPr>
        <sz val="11"/>
        <color rgb="FF000000"/>
        <rFont val="Noto Sans CJK SC"/>
        <family val="2"/>
      </rPr>
      <t xml:space="preserve">）。育休からの復帰後だけでなく、育休を取らずに時短勤務を始めた場合も対象です。</t>
    </r>
  </si>
  <si>
    <r>
      <rPr>
        <b val="true"/>
        <sz val="11"/>
        <color rgb="FFFFFFFF"/>
        <rFont val="游ゴシック"/>
        <family val="0"/>
        <charset val="1"/>
      </rPr>
      <t xml:space="preserve">Q2. </t>
    </r>
    <r>
      <rPr>
        <b val="true"/>
        <sz val="11"/>
        <color rgb="FFFFFFFF"/>
        <rFont val="Noto Sans CJK SC"/>
        <family val="2"/>
      </rPr>
      <t xml:space="preserve">誰が対象ですか？</t>
    </r>
  </si>
  <si>
    <r>
      <rPr>
        <sz val="11"/>
        <color rgb="FF000000"/>
        <rFont val="游ゴシック"/>
        <family val="0"/>
        <charset val="1"/>
      </rPr>
      <t xml:space="preserve">A. </t>
    </r>
    <r>
      <rPr>
        <sz val="11"/>
        <color rgb="FF000000"/>
        <rFont val="Noto Sans CJK SC"/>
        <family val="2"/>
      </rPr>
      <t xml:space="preserve">雇用保険の被保険者で、</t>
    </r>
    <r>
      <rPr>
        <sz val="11"/>
        <color rgb="FF000000"/>
        <rFont val="游ゴシック"/>
        <family val="0"/>
        <charset val="1"/>
      </rPr>
      <t xml:space="preserve">2</t>
    </r>
    <r>
      <rPr>
        <sz val="11"/>
        <color rgb="FF000000"/>
        <rFont val="Noto Sans CJK SC"/>
        <family val="2"/>
      </rPr>
      <t xml:space="preserve">歳未満の子を養育するために週の所定労働時間を短縮して就業している方が対象です。育休給付を受けていた育休から引き続き時短を開始した場合、または時短開始前</t>
    </r>
    <r>
      <rPr>
        <sz val="11"/>
        <color rgb="FF000000"/>
        <rFont val="游ゴシック"/>
        <family val="0"/>
        <charset val="1"/>
      </rPr>
      <t xml:space="preserve">2</t>
    </r>
    <r>
      <rPr>
        <sz val="11"/>
        <color rgb="FF000000"/>
        <rFont val="Noto Sans CJK SC"/>
        <family val="2"/>
      </rPr>
      <t xml:space="preserve">年間に被保険者期間が</t>
    </r>
    <r>
      <rPr>
        <sz val="11"/>
        <color rgb="FF000000"/>
        <rFont val="游ゴシック"/>
        <family val="0"/>
        <charset val="1"/>
      </rPr>
      <t xml:space="preserve">12</t>
    </r>
    <r>
      <rPr>
        <sz val="11"/>
        <color rgb="FF000000"/>
        <rFont val="Noto Sans CJK SC"/>
        <family val="2"/>
      </rPr>
      <t xml:space="preserve">ヶ月以上ある場合に受給資格があります。パート・契約社員でも雇用保険に加入していれば対象です。</t>
    </r>
  </si>
  <si>
    <r>
      <rPr>
        <b val="true"/>
        <sz val="11"/>
        <color rgb="FFFFFFFF"/>
        <rFont val="游ゴシック"/>
        <family val="0"/>
        <charset val="1"/>
      </rPr>
      <t xml:space="preserve">Q3. </t>
    </r>
    <r>
      <rPr>
        <b val="true"/>
        <sz val="11"/>
        <color rgb="FFFFFFFF"/>
        <rFont val="Noto Sans CJK SC"/>
        <family val="2"/>
      </rPr>
      <t xml:space="preserve">いくらもらえますか？</t>
    </r>
  </si>
  <si>
    <r>
      <rPr>
        <sz val="11"/>
        <color rgb="FF000000"/>
        <rFont val="游ゴシック"/>
        <family val="0"/>
        <charset val="1"/>
      </rPr>
      <t xml:space="preserve">A. </t>
    </r>
    <r>
      <rPr>
        <sz val="11"/>
        <color rgb="FF000000"/>
        <rFont val="Noto Sans CJK SC"/>
        <family val="2"/>
      </rPr>
      <t xml:space="preserve">原則として時短中に支払われた賃金の</t>
    </r>
    <r>
      <rPr>
        <sz val="11"/>
        <color rgb="FF000000"/>
        <rFont val="游ゴシック"/>
        <family val="0"/>
        <charset val="1"/>
      </rPr>
      <t xml:space="preserve">10%</t>
    </r>
    <r>
      <rPr>
        <sz val="11"/>
        <color rgb="FF000000"/>
        <rFont val="Noto Sans CJK SC"/>
        <family val="2"/>
      </rPr>
      <t xml:space="preserve">です。例えば時短中の月給が</t>
    </r>
    <r>
      <rPr>
        <sz val="11"/>
        <color rgb="FF000000"/>
        <rFont val="游ゴシック"/>
        <family val="0"/>
        <charset val="1"/>
      </rPr>
      <t xml:space="preserve">22.5</t>
    </r>
    <r>
      <rPr>
        <sz val="11"/>
        <color rgb="FF000000"/>
        <rFont val="Noto Sans CJK SC"/>
        <family val="2"/>
      </rPr>
      <t xml:space="preserve">万円なら、月額</t>
    </r>
    <r>
      <rPr>
        <sz val="11"/>
        <color rgb="FF000000"/>
        <rFont val="游ゴシック"/>
        <family val="0"/>
        <charset val="1"/>
      </rPr>
      <t xml:space="preserve">22,500</t>
    </r>
    <r>
      <rPr>
        <sz val="11"/>
        <color rgb="FF000000"/>
        <rFont val="Noto Sans CJK SC"/>
        <family val="2"/>
      </rPr>
      <t xml:space="preserve">円が支給されます。ただし、時短中の賃金が時短前の</t>
    </r>
    <r>
      <rPr>
        <sz val="11"/>
        <color rgb="FF000000"/>
        <rFont val="游ゴシック"/>
        <family val="0"/>
        <charset val="1"/>
      </rPr>
      <t xml:space="preserve">90%</t>
    </r>
    <r>
      <rPr>
        <sz val="11"/>
        <color rgb="FF000000"/>
        <rFont val="Noto Sans CJK SC"/>
        <family val="2"/>
      </rPr>
      <t xml:space="preserve">を超える場合は、賃金＋給付金が時短前の賃金を超えないよう支給率が調整されます。</t>
    </r>
  </si>
  <si>
    <r>
      <rPr>
        <b val="true"/>
        <sz val="11"/>
        <color rgb="FFFFFFFF"/>
        <rFont val="游ゴシック"/>
        <family val="0"/>
        <charset val="1"/>
      </rPr>
      <t xml:space="preserve">Q4. </t>
    </r>
    <r>
      <rPr>
        <b val="true"/>
        <sz val="11"/>
        <color rgb="FFFFFFFF"/>
        <rFont val="Noto Sans CJK SC"/>
        <family val="2"/>
      </rPr>
      <t xml:space="preserve">いつまでもらえますか？</t>
    </r>
  </si>
  <si>
    <r>
      <rPr>
        <sz val="11"/>
        <color rgb="FF000000"/>
        <rFont val="游ゴシック"/>
        <family val="0"/>
        <charset val="1"/>
      </rPr>
      <t xml:space="preserve">A. </t>
    </r>
    <r>
      <rPr>
        <sz val="11"/>
        <color rgb="FF000000"/>
        <rFont val="Noto Sans CJK SC"/>
        <family val="2"/>
      </rPr>
      <t xml:space="preserve">子が</t>
    </r>
    <r>
      <rPr>
        <sz val="11"/>
        <color rgb="FF000000"/>
        <rFont val="游ゴシック"/>
        <family val="0"/>
        <charset val="1"/>
      </rPr>
      <t xml:space="preserve">2</t>
    </r>
    <r>
      <rPr>
        <sz val="11"/>
        <color rgb="FF000000"/>
        <rFont val="Noto Sans CJK SC"/>
        <family val="2"/>
      </rPr>
      <t xml:space="preserve">歳に達する日の前日が属する月までです。例えば子の誕生日が</t>
    </r>
    <r>
      <rPr>
        <sz val="11"/>
        <color rgb="FF000000"/>
        <rFont val="游ゴシック"/>
        <family val="0"/>
        <charset val="1"/>
      </rPr>
      <t xml:space="preserve">4</t>
    </r>
    <r>
      <rPr>
        <sz val="11"/>
        <color rgb="FF000000"/>
        <rFont val="Noto Sans CJK SC"/>
        <family val="2"/>
      </rPr>
      <t xml:space="preserve">月</t>
    </r>
    <r>
      <rPr>
        <sz val="11"/>
        <color rgb="FF000000"/>
        <rFont val="游ゴシック"/>
        <family val="0"/>
        <charset val="1"/>
      </rPr>
      <t xml:space="preserve">15</t>
    </r>
    <r>
      <rPr>
        <sz val="11"/>
        <color rgb="FF000000"/>
        <rFont val="Noto Sans CJK SC"/>
        <family val="2"/>
      </rPr>
      <t xml:space="preserve">日なら、</t>
    </r>
    <r>
      <rPr>
        <sz val="11"/>
        <color rgb="FF000000"/>
        <rFont val="游ゴシック"/>
        <family val="0"/>
        <charset val="1"/>
      </rPr>
      <t xml:space="preserve">2</t>
    </r>
    <r>
      <rPr>
        <sz val="11"/>
        <color rgb="FF000000"/>
        <rFont val="Noto Sans CJK SC"/>
        <family val="2"/>
      </rPr>
      <t xml:space="preserve">歳になる翌々年の</t>
    </r>
    <r>
      <rPr>
        <sz val="11"/>
        <color rgb="FF000000"/>
        <rFont val="游ゴシック"/>
        <family val="0"/>
        <charset val="1"/>
      </rPr>
      <t xml:space="preserve">4</t>
    </r>
    <r>
      <rPr>
        <sz val="11"/>
        <color rgb="FF000000"/>
        <rFont val="Noto Sans CJK SC"/>
        <family val="2"/>
      </rPr>
      <t xml:space="preserve">月分まで支給対象です。なお、産前産後休業・育児休業・介護休業を開始した場合はその月で終了します。</t>
    </r>
  </si>
  <si>
    <r>
      <rPr>
        <b val="true"/>
        <sz val="11"/>
        <color rgb="FFFFFFFF"/>
        <rFont val="游ゴシック"/>
        <family val="0"/>
        <charset val="1"/>
      </rPr>
      <t xml:space="preserve">Q5. </t>
    </r>
    <r>
      <rPr>
        <b val="true"/>
        <sz val="11"/>
        <color rgb="FFFFFFFF"/>
        <rFont val="Noto Sans CJK SC"/>
        <family val="2"/>
      </rPr>
      <t xml:space="preserve">育児休業給付金と同時にもらえますか？</t>
    </r>
  </si>
  <si>
    <r>
      <rPr>
        <sz val="11"/>
        <color rgb="FF000000"/>
        <rFont val="游ゴシック"/>
        <family val="0"/>
        <charset val="1"/>
      </rPr>
      <t xml:space="preserve">A. </t>
    </r>
    <r>
      <rPr>
        <sz val="11"/>
        <color rgb="FF000000"/>
        <rFont val="Noto Sans CJK SC"/>
        <family val="2"/>
      </rPr>
      <t xml:space="preserve">もらえません。育児休業給付金・出生時育児休業給付金・介護休業給付金・高年齢雇用継続給付のいずれかを受給中の月は、育児時短就業給付金の支給対象外です。育休から復帰して時短勤務を開始した月から対象になります。</t>
    </r>
  </si>
  <si>
    <r>
      <rPr>
        <b val="true"/>
        <sz val="11"/>
        <color rgb="FFFFFFFF"/>
        <rFont val="游ゴシック"/>
        <family val="0"/>
        <charset val="1"/>
      </rPr>
      <t xml:space="preserve">Q6. </t>
    </r>
    <r>
      <rPr>
        <b val="true"/>
        <sz val="11"/>
        <color rgb="FFFFFFFF"/>
        <rFont val="Noto Sans CJK SC"/>
        <family val="2"/>
      </rPr>
      <t xml:space="preserve">税金はかかりますか？</t>
    </r>
  </si>
  <si>
    <r>
      <rPr>
        <sz val="11"/>
        <color rgb="FF000000"/>
        <rFont val="游ゴシック"/>
        <family val="0"/>
        <charset val="1"/>
      </rPr>
      <t xml:space="preserve">A. </t>
    </r>
    <r>
      <rPr>
        <sz val="11"/>
        <color rgb="FF000000"/>
        <rFont val="Noto Sans CJK SC"/>
        <family val="2"/>
      </rPr>
      <t xml:space="preserve">かかりません。育児時短就業給付金は非課税です（雇用保険法第</t>
    </r>
    <r>
      <rPr>
        <sz val="11"/>
        <color rgb="FF000000"/>
        <rFont val="游ゴシック"/>
        <family val="0"/>
        <charset val="1"/>
      </rPr>
      <t xml:space="preserve">12</t>
    </r>
    <r>
      <rPr>
        <sz val="11"/>
        <color rgb="FF000000"/>
        <rFont val="Noto Sans CJK SC"/>
        <family val="2"/>
      </rPr>
      <t xml:space="preserve">条）。所得税・住民税ともにかからず、年末調整や確定申告で収入として申告する必要もありません。</t>
    </r>
  </si>
  <si>
    <r>
      <rPr>
        <b val="true"/>
        <sz val="11"/>
        <color rgb="FFFFFFFF"/>
        <rFont val="游ゴシック"/>
        <family val="0"/>
        <charset val="1"/>
      </rPr>
      <t xml:space="preserve">Q7. </t>
    </r>
    <r>
      <rPr>
        <b val="true"/>
        <sz val="11"/>
        <color rgb="FFFFFFFF"/>
        <rFont val="Noto Sans CJK SC"/>
        <family val="2"/>
      </rPr>
      <t xml:space="preserve">申請は自分でしますか？会社がしますか？</t>
    </r>
  </si>
  <si>
    <r>
      <rPr>
        <sz val="11"/>
        <color rgb="FF000000"/>
        <rFont val="游ゴシック"/>
        <family val="0"/>
        <charset val="1"/>
      </rPr>
      <t xml:space="preserve">A. </t>
    </r>
    <r>
      <rPr>
        <sz val="11"/>
        <color rgb="FF000000"/>
        <rFont val="Noto Sans CJK SC"/>
        <family val="2"/>
      </rPr>
      <t xml:space="preserve">原則として事業主（会社）が、事業所の所在地を管轄するハローワークに申請します。本人が希望すれば自分で申請することも可能です。初回は受給資格確認と支給申請を同時に行い、</t>
    </r>
    <r>
      <rPr>
        <sz val="11"/>
        <color rgb="FF000000"/>
        <rFont val="游ゴシック"/>
        <family val="0"/>
        <charset val="1"/>
      </rPr>
      <t xml:space="preserve">2</t>
    </r>
    <r>
      <rPr>
        <sz val="11"/>
        <color rgb="FF000000"/>
        <rFont val="Noto Sans CJK SC"/>
        <family val="2"/>
      </rPr>
      <t xml:space="preserve">回目以降は原則</t>
    </r>
    <r>
      <rPr>
        <sz val="11"/>
        <color rgb="FF000000"/>
        <rFont val="游ゴシック"/>
        <family val="0"/>
        <charset val="1"/>
      </rPr>
      <t xml:space="preserve">2</t>
    </r>
    <r>
      <rPr>
        <sz val="11"/>
        <color rgb="FF000000"/>
        <rFont val="Noto Sans CJK SC"/>
        <family val="2"/>
      </rPr>
      <t xml:space="preserve">ヶ月ごとに支給申請を行います。</t>
    </r>
  </si>
  <si>
    <r>
      <rPr>
        <b val="true"/>
        <sz val="11"/>
        <color rgb="FFFFFFFF"/>
        <rFont val="游ゴシック"/>
        <family val="0"/>
        <charset val="1"/>
      </rPr>
      <t xml:space="preserve">Q8. </t>
    </r>
    <r>
      <rPr>
        <b val="true"/>
        <sz val="11"/>
        <color rgb="FFFFFFFF"/>
        <rFont val="Noto Sans CJK SC"/>
        <family val="2"/>
      </rPr>
      <t xml:space="preserve">時短の時間数に制限はありますか？</t>
    </r>
  </si>
  <si>
    <r>
      <rPr>
        <sz val="11"/>
        <color rgb="FF000000"/>
        <rFont val="游ゴシック"/>
        <family val="0"/>
        <charset val="1"/>
      </rPr>
      <t xml:space="preserve">A. </t>
    </r>
    <r>
      <rPr>
        <sz val="11"/>
        <color rgb="FF000000"/>
        <rFont val="Noto Sans CJK SC"/>
        <family val="2"/>
      </rPr>
      <t xml:space="preserve">上限・下限の制限はありません。ただし、短縮後の週所定労働時間が</t>
    </r>
    <r>
      <rPr>
        <sz val="11"/>
        <color rgb="FF000000"/>
        <rFont val="游ゴシック"/>
        <family val="0"/>
        <charset val="1"/>
      </rPr>
      <t xml:space="preserve">20</t>
    </r>
    <r>
      <rPr>
        <sz val="11"/>
        <color rgb="FF000000"/>
        <rFont val="Noto Sans CJK SC"/>
        <family val="2"/>
      </rPr>
      <t xml:space="preserve">時間未満になると雇用保険の被保険者資格を失う可能性があるため、注意が必要です。</t>
    </r>
    <r>
      <rPr>
        <sz val="11"/>
        <color rgb="FF000000"/>
        <rFont val="游ゴシック"/>
        <family val="0"/>
        <charset val="1"/>
      </rPr>
      <t xml:space="preserve">1</t>
    </r>
    <r>
      <rPr>
        <sz val="11"/>
        <color rgb="FF000000"/>
        <rFont val="Noto Sans CJK SC"/>
        <family val="2"/>
      </rPr>
      <t xml:space="preserve">日の時間短縮だけでなく、週の勤務日数を減らす方法でも対象になります。</t>
    </r>
  </si>
  <si>
    <r>
      <rPr>
        <b val="true"/>
        <sz val="11"/>
        <color rgb="FFFFFFFF"/>
        <rFont val="游ゴシック"/>
        <family val="0"/>
        <charset val="1"/>
      </rPr>
      <t xml:space="preserve">Q9. </t>
    </r>
    <r>
      <rPr>
        <b val="true"/>
        <sz val="11"/>
        <color rgb="FFFFFFFF"/>
        <rFont val="Noto Sans CJK SC"/>
        <family val="2"/>
      </rPr>
      <t xml:space="preserve">フレックスタイム制や変形労働時間制でも対象ですか？</t>
    </r>
  </si>
  <si>
    <r>
      <rPr>
        <sz val="11"/>
        <color rgb="FF000000"/>
        <rFont val="游ゴシック"/>
        <family val="0"/>
        <charset val="1"/>
      </rPr>
      <t xml:space="preserve">A. </t>
    </r>
    <r>
      <rPr>
        <sz val="11"/>
        <color rgb="FF000000"/>
        <rFont val="Noto Sans CJK SC"/>
        <family val="2"/>
      </rPr>
      <t xml:space="preserve">対象です。フレックスタイム制の場合は清算期間の総労働時間を短縮、変形労働時間制の場合は対象期間の総労働時間を短縮、裁量労働制の場合はみなし労働時間を短縮していれば対象になります。</t>
    </r>
  </si>
  <si>
    <r>
      <rPr>
        <b val="true"/>
        <sz val="11"/>
        <color rgb="FFFFFFFF"/>
        <rFont val="游ゴシック"/>
        <family val="0"/>
        <charset val="1"/>
      </rPr>
      <t xml:space="preserve">Q10. 2</t>
    </r>
    <r>
      <rPr>
        <b val="true"/>
        <sz val="11"/>
        <color rgb="FFFFFFFF"/>
        <rFont val="Noto Sans CJK SC"/>
        <family val="2"/>
      </rPr>
      <t xml:space="preserve">人目・</t>
    </r>
    <r>
      <rPr>
        <b val="true"/>
        <sz val="11"/>
        <color rgb="FFFFFFFF"/>
        <rFont val="游ゴシック"/>
        <family val="0"/>
        <charset val="1"/>
      </rPr>
      <t xml:space="preserve">3</t>
    </r>
    <r>
      <rPr>
        <b val="true"/>
        <sz val="11"/>
        <color rgb="FFFFFFFF"/>
        <rFont val="Noto Sans CJK SC"/>
        <family val="2"/>
      </rPr>
      <t xml:space="preserve">人目の子でも受給できますか？</t>
    </r>
  </si>
  <si>
    <r>
      <rPr>
        <sz val="11"/>
        <color rgb="FF000000"/>
        <rFont val="游ゴシック"/>
        <family val="0"/>
        <charset val="1"/>
      </rPr>
      <t xml:space="preserve">A. </t>
    </r>
    <r>
      <rPr>
        <sz val="11"/>
        <color rgb="FF000000"/>
        <rFont val="Noto Sans CJK SC"/>
        <family val="2"/>
      </rPr>
      <t xml:space="preserve">受給できます。回数制限はありません。</t>
    </r>
    <r>
      <rPr>
        <sz val="11"/>
        <color rgb="FF000000"/>
        <rFont val="游ゴシック"/>
        <family val="0"/>
        <charset val="1"/>
      </rPr>
      <t xml:space="preserve">1</t>
    </r>
    <r>
      <rPr>
        <sz val="11"/>
        <color rgb="FF000000"/>
        <rFont val="Noto Sans CJK SC"/>
        <family val="2"/>
      </rPr>
      <t xml:space="preserve">人目の子の時短勤務を終了し、</t>
    </r>
    <r>
      <rPr>
        <sz val="11"/>
        <color rgb="FF000000"/>
        <rFont val="游ゴシック"/>
        <family val="0"/>
        <charset val="1"/>
      </rPr>
      <t xml:space="preserve">2</t>
    </r>
    <r>
      <rPr>
        <sz val="11"/>
        <color rgb="FF000000"/>
        <rFont val="Noto Sans CJK SC"/>
        <family val="2"/>
      </rPr>
      <t xml:space="preserve">人目の子の時短勤務を開始した場合も、要件を満たせば再度受給できます。</t>
    </r>
  </si>
  <si>
    <r>
      <rPr>
        <b val="true"/>
        <sz val="11"/>
        <color rgb="FFFFFFFF"/>
        <rFont val="游ゴシック"/>
        <family val="0"/>
        <charset val="1"/>
      </rPr>
      <t xml:space="preserve">Q11. </t>
    </r>
    <r>
      <rPr>
        <b val="true"/>
        <sz val="11"/>
        <color rgb="FFFFFFFF"/>
        <rFont val="Noto Sans CJK SC"/>
        <family val="2"/>
      </rPr>
      <t xml:space="preserve">支給限度額とは何ですか？</t>
    </r>
  </si>
  <si>
    <r>
      <rPr>
        <sz val="11"/>
        <color rgb="FF000000"/>
        <rFont val="游ゴシック"/>
        <family val="0"/>
        <charset val="1"/>
      </rPr>
      <t xml:space="preserve">A. </t>
    </r>
    <r>
      <rPr>
        <sz val="11"/>
        <color rgb="FF000000"/>
        <rFont val="Noto Sans CJK SC"/>
        <family val="2"/>
      </rPr>
      <t xml:space="preserve">時短中の賃金＋給付金の合計が一定額を超えないようにする上限額です。令和</t>
    </r>
    <r>
      <rPr>
        <sz val="11"/>
        <color rgb="FF000000"/>
        <rFont val="游ゴシック"/>
        <family val="0"/>
        <charset val="1"/>
      </rPr>
      <t xml:space="preserve">7</t>
    </r>
    <r>
      <rPr>
        <sz val="11"/>
        <color rgb="FF000000"/>
        <rFont val="Noto Sans CJK SC"/>
        <family val="2"/>
      </rPr>
      <t xml:space="preserve">年</t>
    </r>
    <r>
      <rPr>
        <sz val="11"/>
        <color rgb="FF000000"/>
        <rFont val="游ゴシック"/>
        <family val="0"/>
        <charset val="1"/>
      </rPr>
      <t xml:space="preserve">8</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日改定値は</t>
    </r>
    <r>
      <rPr>
        <sz val="11"/>
        <color rgb="FF000000"/>
        <rFont val="游ゴシック"/>
        <family val="0"/>
        <charset val="1"/>
      </rPr>
      <t xml:space="preserve">471,393</t>
    </r>
    <r>
      <rPr>
        <sz val="11"/>
        <color rgb="FF000000"/>
        <rFont val="Noto Sans CJK SC"/>
        <family val="2"/>
      </rPr>
      <t xml:space="preserve">円（令和</t>
    </r>
    <r>
      <rPr>
        <sz val="11"/>
        <color rgb="FF000000"/>
        <rFont val="游ゴシック"/>
        <family val="0"/>
        <charset val="1"/>
      </rPr>
      <t xml:space="preserve">8</t>
    </r>
    <r>
      <rPr>
        <sz val="11"/>
        <color rgb="FF000000"/>
        <rFont val="Noto Sans CJK SC"/>
        <family val="2"/>
      </rPr>
      <t xml:space="preserve">年</t>
    </r>
    <r>
      <rPr>
        <sz val="11"/>
        <color rgb="FF000000"/>
        <rFont val="游ゴシック"/>
        <family val="0"/>
        <charset val="1"/>
      </rPr>
      <t xml:space="preserve">7</t>
    </r>
    <r>
      <rPr>
        <sz val="11"/>
        <color rgb="FF000000"/>
        <rFont val="Noto Sans CJK SC"/>
        <family val="2"/>
      </rPr>
      <t xml:space="preserve">月</t>
    </r>
    <r>
      <rPr>
        <sz val="11"/>
        <color rgb="FF000000"/>
        <rFont val="游ゴシック"/>
        <family val="0"/>
        <charset val="1"/>
      </rPr>
      <t xml:space="preserve">31</t>
    </r>
    <r>
      <rPr>
        <sz val="11"/>
        <color rgb="FF000000"/>
        <rFont val="Noto Sans CJK SC"/>
        <family val="2"/>
      </rPr>
      <t xml:space="preserve">日まで適用）。この額を超える場合、給付金は減額されます。また、計算された給付額が最低限度額（</t>
    </r>
    <r>
      <rPr>
        <sz val="11"/>
        <color rgb="FF000000"/>
        <rFont val="游ゴシック"/>
        <family val="0"/>
        <charset val="1"/>
      </rPr>
      <t xml:space="preserve">2,411</t>
    </r>
    <r>
      <rPr>
        <sz val="11"/>
        <color rgb="FF000000"/>
        <rFont val="Noto Sans CJK SC"/>
        <family val="2"/>
      </rPr>
      <t xml:space="preserve">円）以下の場合は不支給になります。支給限度額・最低限度額ともに毎年</t>
    </r>
    <r>
      <rPr>
        <sz val="11"/>
        <color rgb="FF000000"/>
        <rFont val="游ゴシック"/>
        <family val="0"/>
        <charset val="1"/>
      </rPr>
      <t xml:space="preserve">8</t>
    </r>
    <r>
      <rPr>
        <sz val="11"/>
        <color rgb="FF000000"/>
        <rFont val="Noto Sans CJK SC"/>
        <family val="2"/>
      </rPr>
      <t xml:space="preserve">月</t>
    </r>
    <r>
      <rPr>
        <sz val="11"/>
        <color rgb="FF000000"/>
        <rFont val="游ゴシック"/>
        <family val="0"/>
        <charset val="1"/>
      </rPr>
      <t xml:space="preserve">1</t>
    </r>
    <r>
      <rPr>
        <sz val="11"/>
        <color rgb="FF000000"/>
        <rFont val="Noto Sans CJK SC"/>
        <family val="2"/>
      </rPr>
      <t xml:space="preserve">日に改定されます。</t>
    </r>
  </si>
  <si>
    <r>
      <rPr>
        <b val="true"/>
        <sz val="11"/>
        <color rgb="FFFFFFFF"/>
        <rFont val="游ゴシック"/>
        <family val="0"/>
        <charset val="1"/>
      </rPr>
      <t xml:space="preserve">Q12. 2026</t>
    </r>
    <r>
      <rPr>
        <b val="true"/>
        <sz val="11"/>
        <color rgb="FFFFFFFF"/>
        <rFont val="Noto Sans CJK SC"/>
        <family val="2"/>
      </rPr>
      <t xml:space="preserve">年</t>
    </r>
    <r>
      <rPr>
        <b val="true"/>
        <sz val="11"/>
        <color rgb="FFFFFFFF"/>
        <rFont val="游ゴシック"/>
        <family val="0"/>
        <charset val="1"/>
      </rPr>
      <t xml:space="preserve">4</t>
    </r>
    <r>
      <rPr>
        <b val="true"/>
        <sz val="11"/>
        <color rgb="FFFFFFFF"/>
        <rFont val="Noto Sans CJK SC"/>
        <family val="2"/>
      </rPr>
      <t xml:space="preserve">月から始まった「子ども・子育て支援金」との関係は？</t>
    </r>
  </si>
  <si>
    <r>
      <rPr>
        <sz val="11"/>
        <color rgb="FF000000"/>
        <rFont val="游ゴシック"/>
        <family val="0"/>
        <charset val="1"/>
      </rPr>
      <t xml:space="preserve">A. </t>
    </r>
    <r>
      <rPr>
        <sz val="11"/>
        <color rgb="FF000000"/>
        <rFont val="Noto Sans CJK SC"/>
        <family val="2"/>
      </rPr>
      <t xml:space="preserve">育児時短就業給付金の金額・受給要件・支給期間には影響しません。子ども・子育て支援金は健康保険料に上乗せされる拠出制度であり、ハローワークから支給される育児時短就業給付金とは別の制度です。</t>
    </r>
  </si>
  <si>
    <t xml:space="preserve">免責事項・参考資料</t>
  </si>
  <si>
    <r>
      <rPr>
        <b val="true"/>
        <sz val="11"/>
        <color rgb="FFFFFFFF"/>
        <rFont val="游ゴシック"/>
        <family val="0"/>
        <charset val="1"/>
      </rPr>
      <t xml:space="preserve">1. </t>
    </r>
    <r>
      <rPr>
        <b val="true"/>
        <sz val="11"/>
        <color rgb="FFFFFFFF"/>
        <rFont val="Noto Sans CJK SC"/>
        <family val="2"/>
      </rPr>
      <t xml:space="preserve">法律的アドバイスではない旨</t>
    </r>
  </si>
  <si>
    <t xml:space="preserve">『育児時短就業給付金 受給額シミュレーター』は、雇用保険法等の関連法令の一般的な解説と、制度に基づく概算値を提供することを目的としたものです。特定の個別事案に対する法律的アドバイスではありません。具体的な受給可否・金額の確定はハローワークが行います。ご不明な点は住所地を管轄するハローワークにご相談ください。</t>
  </si>
  <si>
    <r>
      <rPr>
        <b val="true"/>
        <sz val="11"/>
        <color rgb="FFFFFFFF"/>
        <rFont val="游ゴシック"/>
        <family val="0"/>
        <charset val="1"/>
      </rPr>
      <t xml:space="preserve">2. </t>
    </r>
    <r>
      <rPr>
        <b val="true"/>
        <sz val="11"/>
        <color rgb="FFFFFFFF"/>
        <rFont val="Noto Sans CJK SC"/>
        <family val="2"/>
      </rPr>
      <t xml:space="preserve">金額は概算値です</t>
    </r>
  </si>
  <si>
    <t xml:space="preserve">育児時短就業開始時賃金月額は、原則として時短開始前6ヶ月の総支給額÷180×30で算定されますが、育休からの復帰の場合は育休開始時の賃金日額×30を使用します。『育児時短就業給付金 受給額シミュレーター』では入力された月給をそのまま使用しているため、ハローワークが算定する正式な金額とは差が出ます。</t>
  </si>
  <si>
    <r>
      <rPr>
        <b val="true"/>
        <sz val="11"/>
        <color rgb="FFFFFFFF"/>
        <rFont val="游ゴシック"/>
        <family val="0"/>
        <charset val="1"/>
      </rPr>
      <t xml:space="preserve">3. </t>
    </r>
    <r>
      <rPr>
        <b val="true"/>
        <sz val="11"/>
        <color rgb="FFFFFFFF"/>
        <rFont val="Noto Sans CJK SC"/>
        <family val="2"/>
      </rPr>
      <t xml:space="preserve">法改正の可能性</t>
    </r>
  </si>
  <si>
    <t xml:space="preserve">『育児時短就業給付金 受給額シミュレーター』は2026年4月時点の雇用保険法等の規定に基づいて作成されています。支給限度額は毎年8月1日に改定されます。ここに記載の金額は令和7年8月1日改定値（令和8年7月31日まで適用）です。今後の法改正・告示改定により内容が変更になる可能性があります。</t>
  </si>
  <si>
    <r>
      <rPr>
        <b val="true"/>
        <sz val="11"/>
        <color rgb="FFFFFFFF"/>
        <rFont val="游ゴシック"/>
        <family val="0"/>
        <charset val="1"/>
      </rPr>
      <t xml:space="preserve">4. </t>
    </r>
    <r>
      <rPr>
        <b val="true"/>
        <sz val="11"/>
        <color rgb="FFFFFFFF"/>
        <rFont val="Noto Sans CJK SC"/>
        <family val="2"/>
      </rPr>
      <t xml:space="preserve">損害責任</t>
    </r>
  </si>
  <si>
    <t xml:space="preserve">『育児時短就業給付金 受給額シミュレーター』の利用により生じた直接的・間接的な損害について、弊社はいかなる責任も負いかねます。利用者ご自身の責任においてご活用ください。</t>
  </si>
  <si>
    <t xml:space="preserve">参考資料・条文</t>
  </si>
  <si>
    <t xml:space="preserve">● 雇用保険法第61条の12（育児時短就業給付金）</t>
  </si>
  <si>
    <t xml:space="preserve">● 雇用保険法第12条（失業等給付として支給を受けた金品に対する租税公課の非課税）</t>
  </si>
  <si>
    <t xml:space="preserve">● 雇用保険法第18条（賃金日額の上限・下限の改定）</t>
  </si>
  <si>
    <t xml:space="preserve">● 育児・介護休業法第23条（所定労働時間の短縮措置等）</t>
  </si>
  <si>
    <t xml:space="preserve">● 厚生労働省：出生後休業支援給付金、育児時短就業給付金の創設（令和7年4月1日）</t>
  </si>
  <si>
    <t xml:space="preserve">● 厚生労働省：育児時短就業給付の内容と支給申請手続き（リーフレット）</t>
  </si>
  <si>
    <t xml:space="preserve">● 厚生労働省：令和7年8月1日からの基本手当日額等の適用について</t>
  </si>
  <si>
    <r>
      <rPr>
        <sz val="10"/>
        <color rgb="FF000000"/>
        <rFont val="游ゴシック"/>
        <family val="0"/>
        <charset val="1"/>
      </rPr>
      <t xml:space="preserve">● e-Gov </t>
    </r>
    <r>
      <rPr>
        <sz val="10"/>
        <color rgb="FF000000"/>
        <rFont val="Noto Sans CJK SC"/>
        <family val="2"/>
      </rPr>
      <t xml:space="preserve">法令検索：</t>
    </r>
    <r>
      <rPr>
        <sz val="10"/>
        <color rgb="FF000000"/>
        <rFont val="游ゴシック"/>
        <family val="0"/>
        <charset val="1"/>
      </rPr>
      <t xml:space="preserve">https://elaws.e-gov.go.jp/</t>
    </r>
  </si>
  <si>
    <t xml:space="preserve">作成：2026年4月 / 株式会社マネーフォワード</t>
  </si>
</sst>
</file>

<file path=xl/styles.xml><?xml version="1.0" encoding="utf-8"?>
<styleSheet xmlns="http://schemas.openxmlformats.org/spreadsheetml/2006/main">
  <numFmts count="4">
    <numFmt numFmtId="164" formatCode="General"/>
    <numFmt numFmtId="165" formatCode="#,##0"/>
    <numFmt numFmtId="166" formatCode="0.0%"/>
    <numFmt numFmtId="167" formatCode="\¥#,##0"/>
  </numFmts>
  <fonts count="30">
    <font>
      <sz val="11"/>
      <color theme="1"/>
      <name val="Calibri"/>
      <family val="2"/>
      <charset val="1"/>
    </font>
    <font>
      <sz val="10"/>
      <name val="Arial"/>
      <family val="0"/>
    </font>
    <font>
      <sz val="10"/>
      <name val="Arial"/>
      <family val="0"/>
    </font>
    <font>
      <sz val="10"/>
      <name val="Arial"/>
      <family val="0"/>
    </font>
    <font>
      <b val="true"/>
      <sz val="16"/>
      <color rgb="FF2E5266"/>
      <name val="Noto Sans CJK SC"/>
      <family val="2"/>
      <charset val="1"/>
    </font>
    <font>
      <sz val="11"/>
      <color rgb="FF555555"/>
      <name val="Noto Sans CJK SC"/>
      <family val="2"/>
      <charset val="1"/>
    </font>
    <font>
      <b val="true"/>
      <sz val="11"/>
      <color rgb="FFFFFFFF"/>
      <name val="Noto Sans CJK SC"/>
      <family val="2"/>
      <charset val="1"/>
    </font>
    <font>
      <sz val="11"/>
      <color rgb="FF000000"/>
      <name val="游ゴシック"/>
      <family val="0"/>
      <charset val="1"/>
    </font>
    <font>
      <sz val="11"/>
      <color rgb="FF000000"/>
      <name val="Noto Sans CJK SC"/>
      <family val="2"/>
    </font>
    <font>
      <sz val="11"/>
      <color rgb="FF000000"/>
      <name val="Noto Sans CJK SC"/>
      <family val="2"/>
      <charset val="1"/>
    </font>
    <font>
      <b val="true"/>
      <sz val="11"/>
      <color rgb="FFFFFFFF"/>
      <name val="游ゴシック"/>
      <family val="0"/>
      <charset val="1"/>
    </font>
    <font>
      <sz val="10"/>
      <color rgb="FF555555"/>
      <name val="Noto Sans CJK SC"/>
      <family val="2"/>
      <charset val="1"/>
    </font>
    <font>
      <b val="true"/>
      <sz val="11"/>
      <color rgb="FFFFFFFF"/>
      <name val="Noto Sans CJK SC"/>
      <family val="2"/>
    </font>
    <font>
      <b val="true"/>
      <sz val="11"/>
      <color rgb="FF000000"/>
      <name val="Noto Sans CJK SC"/>
      <family val="2"/>
      <charset val="1"/>
    </font>
    <font>
      <b val="true"/>
      <sz val="14"/>
      <color rgb="FF0000CC"/>
      <name val="游ゴシック"/>
      <family val="0"/>
      <charset val="1"/>
    </font>
    <font>
      <b val="true"/>
      <sz val="14"/>
      <color rgb="FF000000"/>
      <name val="游ゴシック"/>
      <family val="0"/>
      <charset val="1"/>
    </font>
    <font>
      <sz val="10"/>
      <color rgb="FF555555"/>
      <name val="游ゴシック"/>
      <family val="0"/>
      <charset val="1"/>
    </font>
    <font>
      <sz val="10"/>
      <color rgb="FF555555"/>
      <name val="Noto Sans CJK SC"/>
      <family val="2"/>
    </font>
    <font>
      <b val="true"/>
      <sz val="11"/>
      <color rgb="FF2E5266"/>
      <name val="Noto Sans CJK SC"/>
      <family val="2"/>
      <charset val="1"/>
    </font>
    <font>
      <b val="true"/>
      <sz val="22"/>
      <color rgb="FF1E6B3E"/>
      <name val="游ゴシック"/>
      <family val="0"/>
      <charset val="1"/>
    </font>
    <font>
      <b val="true"/>
      <sz val="14"/>
      <color rgb="FF1E6B3E"/>
      <name val="游ゴシック"/>
      <family val="0"/>
      <charset val="1"/>
    </font>
    <font>
      <b val="true"/>
      <sz val="18"/>
      <color rgb="FF1E6B3E"/>
      <name val="游ゴシック"/>
      <family val="0"/>
      <charset val="1"/>
    </font>
    <font>
      <b val="true"/>
      <sz val="10"/>
      <color rgb="FFFFFFFF"/>
      <name val="Noto Sans CJK SC"/>
      <family val="2"/>
      <charset val="1"/>
    </font>
    <font>
      <b val="true"/>
      <sz val="10"/>
      <color rgb="FFFFFFFF"/>
      <name val="游ゴシック"/>
      <family val="0"/>
      <charset val="1"/>
    </font>
    <font>
      <b val="true"/>
      <sz val="10"/>
      <color rgb="FFFFFFFF"/>
      <name val="Noto Sans CJK SC"/>
      <family val="2"/>
    </font>
    <font>
      <b val="true"/>
      <sz val="11"/>
      <color rgb="FF1E6B3E"/>
      <name val="游ゴシック"/>
      <family val="0"/>
      <charset val="1"/>
    </font>
    <font>
      <sz val="10"/>
      <color rgb="FF000000"/>
      <name val="Noto Sans CJK SC"/>
      <family val="2"/>
      <charset val="1"/>
    </font>
    <font>
      <sz val="10"/>
      <color rgb="FF000000"/>
      <name val="游ゴシック"/>
      <family val="0"/>
      <charset val="1"/>
    </font>
    <font>
      <sz val="10"/>
      <color rgb="FF000000"/>
      <name val="Noto Sans CJK SC"/>
      <family val="2"/>
    </font>
    <font>
      <sz val="9"/>
      <color rgb="FF888888"/>
      <name val="Noto Sans CJK SC"/>
      <family val="2"/>
      <charset val="1"/>
    </font>
  </fonts>
  <fills count="8">
    <fill>
      <patternFill patternType="none"/>
    </fill>
    <fill>
      <patternFill patternType="gray125"/>
    </fill>
    <fill>
      <patternFill patternType="solid">
        <fgColor rgb="FF2E5266"/>
        <bgColor rgb="FF555555"/>
      </patternFill>
    </fill>
    <fill>
      <patternFill patternType="solid">
        <fgColor rgb="FFD7E3EB"/>
        <bgColor rgb="FFE8F3E8"/>
      </patternFill>
    </fill>
    <fill>
      <patternFill patternType="solid">
        <fgColor rgb="FFFFF9E6"/>
        <bgColor rgb="FFF9F9F4"/>
      </patternFill>
    </fill>
    <fill>
      <patternFill patternType="solid">
        <fgColor rgb="FFE8F3E8"/>
        <bgColor rgb="FFF5F8FA"/>
      </patternFill>
    </fill>
    <fill>
      <patternFill patternType="solid">
        <fgColor rgb="FFF5F8FA"/>
        <bgColor rgb="FFF9F9F4"/>
      </patternFill>
    </fill>
    <fill>
      <patternFill patternType="solid">
        <fgColor rgb="FFF9F9F4"/>
        <bgColor rgb="FFF5F8FA"/>
      </patternFill>
    </fill>
  </fills>
  <borders count="3">
    <border diagonalUp="false" diagonalDown="false">
      <left/>
      <right/>
      <top/>
      <bottom/>
      <diagonal/>
    </border>
    <border diagonalUp="false" diagonalDown="false">
      <left style="thin">
        <color rgb="FFB0BEC5"/>
      </left>
      <right style="thin">
        <color rgb="FFB0BEC5"/>
      </right>
      <top style="thin">
        <color rgb="FFB0BEC5"/>
      </top>
      <bottom style="thin">
        <color rgb="FFB0BEC5"/>
      </bottom>
      <diagonal/>
    </border>
    <border diagonalUp="false" diagonalDown="false">
      <left style="medium">
        <color rgb="FFE6A100"/>
      </left>
      <right style="medium">
        <color rgb="FFE6A100"/>
      </right>
      <top style="medium">
        <color rgb="FFE6A100"/>
      </top>
      <bottom style="medium">
        <color rgb="FFE6A10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2" borderId="0" xfId="0" applyFont="true" applyBorder="true" applyAlignment="true" applyProtection="false">
      <alignment horizontal="left" vertical="center" textRotation="0" wrapText="true" indent="1"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0" fillId="2" borderId="0" xfId="0" applyFont="true" applyBorder="true" applyAlignment="true" applyProtection="false">
      <alignment horizontal="left" vertical="center" textRotation="0" wrapText="true" indent="1" shrinkToFit="false"/>
      <protection locked="true" hidden="false"/>
    </xf>
    <xf numFmtId="164" fontId="13" fillId="3" borderId="1" xfId="0" applyFont="true" applyBorder="true" applyAlignment="true" applyProtection="false">
      <alignment horizontal="left" vertical="center" textRotation="0" wrapText="true" indent="1" shrinkToFit="false"/>
      <protection locked="true" hidden="false"/>
    </xf>
    <xf numFmtId="165" fontId="14" fillId="4" borderId="2" xfId="0" applyFont="true" applyBorder="true" applyAlignment="true" applyProtection="false">
      <alignment horizontal="right" vertical="center" textRotation="0" wrapText="false" indent="1"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6" fontId="15" fillId="0" borderId="1" xfId="0" applyFont="true" applyBorder="true" applyAlignment="true" applyProtection="false">
      <alignment horizontal="right" vertical="center" textRotation="0" wrapText="false" indent="1"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right" vertical="center" textRotation="0" wrapText="false" indent="1" shrinkToFit="false"/>
      <protection locked="true" hidden="false"/>
    </xf>
    <xf numFmtId="167" fontId="19" fillId="5" borderId="1" xfId="0" applyFont="true" applyBorder="true" applyAlignment="true" applyProtection="false">
      <alignment horizontal="right" vertical="center" textRotation="0" wrapText="false" indent="1" shrinkToFit="false"/>
      <protection locked="true" hidden="false"/>
    </xf>
    <xf numFmtId="167" fontId="20" fillId="5" borderId="1" xfId="0" applyFont="true" applyBorder="true" applyAlignment="true" applyProtection="false">
      <alignment horizontal="right" vertical="center" textRotation="0" wrapText="false" indent="1" shrinkToFit="false"/>
      <protection locked="true" hidden="false"/>
    </xf>
    <xf numFmtId="167" fontId="21" fillId="5" borderId="1" xfId="0" applyFont="true" applyBorder="true" applyAlignment="true" applyProtection="false">
      <alignment horizontal="right" vertical="center" textRotation="0" wrapText="false" indent="1" shrinkToFit="false"/>
      <protection locked="true" hidden="false"/>
    </xf>
    <xf numFmtId="167" fontId="15" fillId="0" borderId="1" xfId="0" applyFont="true" applyBorder="true" applyAlignment="true" applyProtection="false">
      <alignment horizontal="right" vertical="center" textRotation="0" wrapText="false" indent="1"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22" fillId="2" borderId="1" xfId="0" applyFont="true" applyBorder="true" applyAlignment="true" applyProtection="false">
      <alignment horizontal="center" vertical="center" textRotation="0" wrapText="true" indent="0" shrinkToFit="false"/>
      <protection locked="true" hidden="false"/>
    </xf>
    <xf numFmtId="164" fontId="23" fillId="2" borderId="1" xfId="0" applyFont="true" applyBorder="true" applyAlignment="true" applyProtection="false">
      <alignment horizontal="center" vertical="center" textRotation="0" wrapText="true" indent="0" shrinkToFit="false"/>
      <protection locked="true" hidden="false"/>
    </xf>
    <xf numFmtId="167" fontId="7" fillId="3" borderId="1" xfId="0" applyFont="true" applyBorder="true" applyAlignment="true" applyProtection="false">
      <alignment horizontal="right" vertical="center" textRotation="0" wrapText="false" indent="1" shrinkToFit="false"/>
      <protection locked="true" hidden="false"/>
    </xf>
    <xf numFmtId="167" fontId="7" fillId="0" borderId="1" xfId="0" applyFont="true" applyBorder="true" applyAlignment="true" applyProtection="false">
      <alignment horizontal="right" vertical="center" textRotation="0" wrapText="false" indent="1" shrinkToFit="false"/>
      <protection locked="true" hidden="false"/>
    </xf>
    <xf numFmtId="167" fontId="25" fillId="5" borderId="1" xfId="0" applyFont="true" applyBorder="true" applyAlignment="true" applyProtection="false">
      <alignment horizontal="right" vertical="center" textRotation="0" wrapText="false" indent="1" shrinkToFit="false"/>
      <protection locked="true" hidden="false"/>
    </xf>
    <xf numFmtId="167" fontId="7" fillId="6" borderId="1" xfId="0" applyFont="true" applyBorder="true" applyAlignment="true" applyProtection="false">
      <alignment horizontal="right" vertical="center" textRotation="0" wrapText="false" indent="1"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true" indent="1" shrinkToFit="false"/>
      <protection locked="true" hidden="false"/>
    </xf>
    <xf numFmtId="164" fontId="7" fillId="7" borderId="1" xfId="0" applyFont="true" applyBorder="true" applyAlignment="true" applyProtection="false">
      <alignment horizontal="left" vertical="top" textRotation="0" wrapText="true" indent="0" shrinkToFit="false"/>
      <protection locked="true" hidden="false"/>
    </xf>
    <xf numFmtId="164" fontId="9" fillId="7" borderId="1" xfId="0" applyFont="true" applyBorder="true" applyAlignment="true" applyProtection="false">
      <alignment horizontal="left" vertical="top" textRotation="0" wrapText="true" indent="0" shrinkToFit="false"/>
      <protection locked="true" hidden="false"/>
    </xf>
    <xf numFmtId="164" fontId="6" fillId="2" borderId="0" xfId="0" applyFont="true" applyBorder="false" applyAlignment="true" applyProtection="false">
      <alignment horizontal="left" vertical="center" textRotation="0" wrapText="true" indent="1" shrinkToFit="false"/>
      <protection locked="true" hidden="false"/>
    </xf>
    <xf numFmtId="164" fontId="26" fillId="0" borderId="0" xfId="0" applyFont="true" applyBorder="false" applyAlignment="true" applyProtection="false">
      <alignment horizontal="left" vertical="center" textRotation="0" wrapText="true" indent="0" shrinkToFit="false"/>
      <protection locked="true" hidden="false"/>
    </xf>
    <xf numFmtId="164" fontId="27" fillId="0" borderId="0" xfId="0" applyFont="true" applyBorder="false" applyAlignment="true" applyProtection="false">
      <alignment horizontal="left" vertical="center" textRotation="0" wrapText="tru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1E6B3E"/>
      <rgbColor rgb="FF000080"/>
      <rgbColor rgb="FF808000"/>
      <rgbColor rgb="FF800080"/>
      <rgbColor rgb="FF008080"/>
      <rgbColor rgb="FFB0BEC5"/>
      <rgbColor rgb="FF888888"/>
      <rgbColor rgb="FF9999FF"/>
      <rgbColor rgb="FF993366"/>
      <rgbColor rgb="FFFFF9E6"/>
      <rgbColor rgb="FFE8F3E8"/>
      <rgbColor rgb="FF660066"/>
      <rgbColor rgb="FFFF8080"/>
      <rgbColor rgb="FF0066CC"/>
      <rgbColor rgb="FFD7E3EB"/>
      <rgbColor rgb="FF000080"/>
      <rgbColor rgb="FFFF00FF"/>
      <rgbColor rgb="FFFFFF00"/>
      <rgbColor rgb="FF00FFFF"/>
      <rgbColor rgb="FF800080"/>
      <rgbColor rgb="FF800000"/>
      <rgbColor rgb="FF008080"/>
      <rgbColor rgb="FF0000FF"/>
      <rgbColor rgb="FF00CCFF"/>
      <rgbColor rgb="FFF5F8FA"/>
      <rgbColor rgb="FFF9F9F4"/>
      <rgbColor rgb="FFFFFF99"/>
      <rgbColor rgb="FF99CCFF"/>
      <rgbColor rgb="FFFF99CC"/>
      <rgbColor rgb="FFCC99FF"/>
      <rgbColor rgb="FFFFCC99"/>
      <rgbColor rgb="FF3366FF"/>
      <rgbColor rgb="FF33CCCC"/>
      <rgbColor rgb="FF99CC00"/>
      <rgbColor rgb="FFFFCC00"/>
      <rgbColor rgb="FFE6A100"/>
      <rgbColor rgb="FFFF6600"/>
      <rgbColor rgb="FF555555"/>
      <rgbColor rgb="FF969696"/>
      <rgbColor rgb="FF003366"/>
      <rgbColor rgb="FF339966"/>
      <rgbColor rgb="FF003300"/>
      <rgbColor rgb="FF333300"/>
      <rgbColor rgb="FF993300"/>
      <rgbColor rgb="FF993366"/>
      <rgbColor rgb="FF2E5266"/>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2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20"/>
    <col collapsed="false" customWidth="true" hidden="false" outlineLevel="0" max="3" min="3" style="1" width="60"/>
    <col collapsed="false" customWidth="true" hidden="false" outlineLevel="0" max="4" min="4" style="1" width="20"/>
  </cols>
  <sheetData>
    <row r="2" customFormat="false" ht="19.5" hidden="false" customHeight="true" outlineLevel="0" collapsed="false">
      <c r="B2" s="2" t="s">
        <v>0</v>
      </c>
      <c r="C2" s="2"/>
      <c r="D2" s="2"/>
    </row>
    <row r="3" customFormat="false" ht="16.5" hidden="false" customHeight="true" outlineLevel="0" collapsed="false">
      <c r="B3" s="3" t="s">
        <v>1</v>
      </c>
      <c r="C3" s="3"/>
      <c r="D3" s="3"/>
    </row>
    <row r="5" customFormat="false" ht="24" hidden="false" customHeight="true" outlineLevel="0" collapsed="false">
      <c r="B5" s="4" t="s">
        <v>2</v>
      </c>
      <c r="C5" s="4"/>
      <c r="D5" s="4"/>
    </row>
    <row r="6" customFormat="false" ht="16.5" hidden="false" customHeight="true" outlineLevel="0" collapsed="false">
      <c r="B6" s="5" t="s">
        <v>3</v>
      </c>
      <c r="C6" s="5"/>
      <c r="D6" s="5"/>
    </row>
    <row r="7" customFormat="false" ht="32.25" hidden="false" customHeight="true" outlineLevel="0" collapsed="false">
      <c r="B7" s="6" t="s">
        <v>4</v>
      </c>
      <c r="C7" s="6"/>
      <c r="D7" s="6"/>
    </row>
    <row r="8" customFormat="false" ht="15" hidden="false" customHeight="true" outlineLevel="0" collapsed="false">
      <c r="B8" s="5"/>
      <c r="C8" s="5"/>
      <c r="D8" s="5"/>
    </row>
    <row r="9" customFormat="false" ht="16.5" hidden="false" customHeight="true" outlineLevel="0" collapsed="false">
      <c r="B9" s="6" t="s">
        <v>5</v>
      </c>
      <c r="C9" s="6"/>
      <c r="D9" s="6"/>
    </row>
    <row r="10" customFormat="false" ht="16.5" hidden="false" customHeight="true" outlineLevel="0" collapsed="false">
      <c r="B10" s="6" t="s">
        <v>6</v>
      </c>
      <c r="C10" s="6"/>
      <c r="D10" s="6"/>
    </row>
    <row r="11" customFormat="false" ht="32.25" hidden="false" customHeight="true" outlineLevel="0" collapsed="false">
      <c r="B11" s="6" t="s">
        <v>7</v>
      </c>
      <c r="C11" s="6"/>
      <c r="D11" s="6"/>
    </row>
    <row r="13" customFormat="false" ht="24" hidden="false" customHeight="true" outlineLevel="0" collapsed="false">
      <c r="B13" s="4" t="s">
        <v>8</v>
      </c>
      <c r="C13" s="4"/>
      <c r="D13" s="4"/>
    </row>
    <row r="14" customFormat="false" ht="16.5" hidden="false" customHeight="true" outlineLevel="0" collapsed="false">
      <c r="B14" s="7" t="s">
        <v>9</v>
      </c>
      <c r="C14" s="8" t="s">
        <v>10</v>
      </c>
      <c r="D14" s="8" t="s">
        <v>11</v>
      </c>
    </row>
    <row r="15" customFormat="false" ht="27.75" hidden="false" customHeight="true" outlineLevel="0" collapsed="false">
      <c r="B15" s="9" t="s">
        <v>12</v>
      </c>
      <c r="C15" s="10" t="s">
        <v>13</v>
      </c>
      <c r="D15" s="10" t="s">
        <v>14</v>
      </c>
    </row>
    <row r="16" customFormat="false" ht="27.75" hidden="false" customHeight="true" outlineLevel="0" collapsed="false">
      <c r="B16" s="9" t="s">
        <v>15</v>
      </c>
      <c r="C16" s="10" t="s">
        <v>16</v>
      </c>
      <c r="D16" s="10" t="s">
        <v>17</v>
      </c>
    </row>
    <row r="17" customFormat="false" ht="27.75" hidden="false" customHeight="true" outlineLevel="0" collapsed="false">
      <c r="B17" s="9" t="s">
        <v>18</v>
      </c>
      <c r="C17" s="10" t="s">
        <v>19</v>
      </c>
      <c r="D17" s="10" t="s">
        <v>20</v>
      </c>
    </row>
    <row r="18" customFormat="false" ht="27.75" hidden="false" customHeight="true" outlineLevel="0" collapsed="false">
      <c r="B18" s="9" t="s">
        <v>21</v>
      </c>
      <c r="C18" s="11" t="s">
        <v>22</v>
      </c>
      <c r="D18" s="10" t="s">
        <v>23</v>
      </c>
    </row>
    <row r="19" customFormat="false" ht="27.75" hidden="false" customHeight="true" outlineLevel="0" collapsed="false">
      <c r="B19" s="9" t="s">
        <v>24</v>
      </c>
      <c r="C19" s="10" t="s">
        <v>25</v>
      </c>
      <c r="D19" s="10" t="s">
        <v>26</v>
      </c>
    </row>
    <row r="21" customFormat="false" ht="24" hidden="false" customHeight="true" outlineLevel="0" collapsed="false">
      <c r="B21" s="4" t="s">
        <v>27</v>
      </c>
      <c r="C21" s="4"/>
      <c r="D21" s="4"/>
    </row>
    <row r="22" customFormat="false" ht="30" hidden="false" customHeight="true" outlineLevel="0" collapsed="false">
      <c r="B22" s="12" t="s">
        <v>28</v>
      </c>
      <c r="C22" s="12"/>
      <c r="D22" s="12"/>
    </row>
    <row r="23" customFormat="false" ht="30" hidden="false" customHeight="true" outlineLevel="0" collapsed="false">
      <c r="B23" s="12" t="s">
        <v>29</v>
      </c>
      <c r="C23" s="12"/>
      <c r="D23" s="12"/>
    </row>
    <row r="24" customFormat="false" ht="30" hidden="false" customHeight="true" outlineLevel="0" collapsed="false">
      <c r="B24" s="12" t="s">
        <v>30</v>
      </c>
      <c r="C24" s="12"/>
      <c r="D24" s="12"/>
    </row>
    <row r="25" customFormat="false" ht="30" hidden="false" customHeight="true" outlineLevel="0" collapsed="false">
      <c r="B25" s="12" t="s">
        <v>31</v>
      </c>
      <c r="C25" s="12"/>
      <c r="D25" s="12"/>
    </row>
  </sheetData>
  <mergeCells count="15">
    <mergeCell ref="B2:D2"/>
    <mergeCell ref="B3:D3"/>
    <mergeCell ref="B5:D5"/>
    <mergeCell ref="B6:D6"/>
    <mergeCell ref="B7:D7"/>
    <mergeCell ref="B8:D8"/>
    <mergeCell ref="B9:D9"/>
    <mergeCell ref="B10:D10"/>
    <mergeCell ref="B11:D11"/>
    <mergeCell ref="B13:D13"/>
    <mergeCell ref="B21:D21"/>
    <mergeCell ref="B22:D22"/>
    <mergeCell ref="B23:D23"/>
    <mergeCell ref="B24:D24"/>
    <mergeCell ref="B25:D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30"/>
    <col collapsed="false" customWidth="true" hidden="false" outlineLevel="0" max="3" min="3" style="1" width="22"/>
    <col collapsed="false" customWidth="true" hidden="false" outlineLevel="0" max="4" min="4" style="1" width="5"/>
    <col collapsed="false" customWidth="true" hidden="false" outlineLevel="0" max="5" min="5" style="1" width="50"/>
  </cols>
  <sheetData>
    <row r="2" customFormat="false" ht="19.5" hidden="false" customHeight="true" outlineLevel="0" collapsed="false">
      <c r="B2" s="2" t="s">
        <v>0</v>
      </c>
      <c r="C2" s="2"/>
      <c r="D2" s="2"/>
      <c r="E2" s="2"/>
    </row>
    <row r="3" customFormat="false" ht="15" hidden="false" customHeight="true" outlineLevel="0" collapsed="false">
      <c r="B3" s="12" t="s">
        <v>32</v>
      </c>
      <c r="C3" s="12"/>
      <c r="D3" s="12"/>
      <c r="E3" s="12"/>
    </row>
    <row r="5" customFormat="false" ht="24" hidden="false" customHeight="true" outlineLevel="0" collapsed="false">
      <c r="B5" s="13" t="s">
        <v>33</v>
      </c>
      <c r="C5" s="13"/>
      <c r="D5" s="13"/>
      <c r="E5" s="13"/>
    </row>
    <row r="7" customFormat="false" ht="30" hidden="false" customHeight="true" outlineLevel="0" collapsed="false">
      <c r="B7" s="14" t="s">
        <v>34</v>
      </c>
      <c r="C7" s="15" t="n">
        <v>300000</v>
      </c>
      <c r="E7" s="16" t="s">
        <v>35</v>
      </c>
    </row>
    <row r="8" customFormat="false" ht="30" hidden="false" customHeight="true" outlineLevel="0" collapsed="false">
      <c r="B8" s="14" t="s">
        <v>36</v>
      </c>
      <c r="C8" s="15" t="n">
        <v>225000</v>
      </c>
      <c r="E8" s="16" t="s">
        <v>37</v>
      </c>
    </row>
    <row r="10" customFormat="false" ht="24" hidden="false" customHeight="true" outlineLevel="0" collapsed="false">
      <c r="B10" s="13" t="s">
        <v>38</v>
      </c>
      <c r="C10" s="13"/>
      <c r="D10" s="13"/>
      <c r="E10" s="13"/>
    </row>
    <row r="12" customFormat="false" ht="25.5" hidden="false" customHeight="true" outlineLevel="0" collapsed="false">
      <c r="B12" s="14" t="s">
        <v>39</v>
      </c>
      <c r="C12" s="17" t="n">
        <f aca="false">IF(C7&gt;0,C8/C7,0)</f>
        <v>0.75</v>
      </c>
      <c r="E12" s="18" t="s">
        <v>40</v>
      </c>
    </row>
    <row r="13" customFormat="false" ht="25.5" hidden="false" customHeight="true" outlineLevel="0" collapsed="false">
      <c r="B13" s="14" t="s">
        <v>41</v>
      </c>
      <c r="C13" s="19" t="str">
        <f aca="false">IF(C8&gt;=C7,"不支給（賃金低下なし）",IF(C12&lt;=0.9,"原則（10%支給）",IF(C12&lt;1,"調整あり（90%超）","不支給")))</f>
        <v>原則（10%支給）</v>
      </c>
      <c r="E13" s="18" t="s">
        <v>42</v>
      </c>
    </row>
    <row r="15" customFormat="false" ht="39.75" hidden="false" customHeight="true" outlineLevel="0" collapsed="false">
      <c r="B15" s="14" t="s">
        <v>43</v>
      </c>
      <c r="C15" s="20" t="n">
        <f aca="false">IF(C8&gt;=C7,0,MIN(MIN(ROUND(C8*0.1,0),MAX(0,C7-C8)),MAX(0,471393-C8)))</f>
        <v>22500</v>
      </c>
      <c r="E15" s="16" t="s">
        <v>44</v>
      </c>
    </row>
    <row r="16" customFormat="false" ht="25.5" hidden="false" customHeight="true" outlineLevel="0" collapsed="false">
      <c r="B16" s="14" t="s">
        <v>45</v>
      </c>
      <c r="C16" s="21" t="n">
        <f aca="false">C8+C15</f>
        <v>247500</v>
      </c>
      <c r="E16" s="16" t="s">
        <v>46</v>
      </c>
    </row>
    <row r="17" customFormat="false" ht="31.5" hidden="false" customHeight="true" outlineLevel="0" collapsed="false">
      <c r="B17" s="14" t="s">
        <v>47</v>
      </c>
      <c r="C17" s="22" t="n">
        <f aca="false">C15*12</f>
        <v>270000</v>
      </c>
      <c r="E17" s="16" t="s">
        <v>48</v>
      </c>
    </row>
    <row r="18" customFormat="false" ht="25.5" hidden="false" customHeight="true" outlineLevel="0" collapsed="false">
      <c r="B18" s="14" t="s">
        <v>49</v>
      </c>
      <c r="C18" s="23" t="n">
        <f aca="false">C15*2</f>
        <v>45000</v>
      </c>
      <c r="E18" s="16" t="s">
        <v>50</v>
      </c>
    </row>
    <row r="20" customFormat="false" ht="24" hidden="false" customHeight="true" outlineLevel="0" collapsed="false">
      <c r="B20" s="4" t="s">
        <v>51</v>
      </c>
      <c r="C20" s="4"/>
      <c r="D20" s="4"/>
      <c r="E20" s="4"/>
    </row>
    <row r="21" customFormat="false" ht="30" hidden="false" customHeight="true" outlineLevel="0" collapsed="false">
      <c r="B21" s="12" t="s">
        <v>52</v>
      </c>
      <c r="C21" s="12"/>
      <c r="D21" s="12"/>
      <c r="E21" s="12"/>
    </row>
    <row r="22" customFormat="false" ht="30" hidden="false" customHeight="true" outlineLevel="0" collapsed="false">
      <c r="B22" s="12" t="s">
        <v>53</v>
      </c>
      <c r="C22" s="12"/>
      <c r="D22" s="12"/>
      <c r="E22" s="12"/>
    </row>
    <row r="23" customFormat="false" ht="30" hidden="false" customHeight="true" outlineLevel="0" collapsed="false">
      <c r="B23" s="24" t="s">
        <v>54</v>
      </c>
      <c r="C23" s="24"/>
      <c r="D23" s="24"/>
      <c r="E23" s="24"/>
    </row>
    <row r="24" customFormat="false" ht="30" hidden="false" customHeight="true" outlineLevel="0" collapsed="false">
      <c r="B24" s="12" t="s">
        <v>55</v>
      </c>
      <c r="C24" s="12"/>
      <c r="D24" s="12"/>
      <c r="E24" s="12"/>
    </row>
    <row r="25" customFormat="false" ht="30" hidden="false" customHeight="true" outlineLevel="0" collapsed="false">
      <c r="B25" s="12" t="s">
        <v>56</v>
      </c>
      <c r="C25" s="12"/>
      <c r="D25" s="12"/>
      <c r="E25" s="12"/>
    </row>
    <row r="26" customFormat="false" ht="30" hidden="false" customHeight="true" outlineLevel="0" collapsed="false">
      <c r="B26" s="12" t="s">
        <v>57</v>
      </c>
      <c r="C26" s="12"/>
      <c r="D26" s="12"/>
      <c r="E26" s="12"/>
    </row>
    <row r="27" customFormat="false" ht="58.2" hidden="false" customHeight="false" outlineLevel="0" collapsed="false">
      <c r="B27" s="25" t="s">
        <v>58</v>
      </c>
    </row>
  </sheetData>
  <mergeCells count="11">
    <mergeCell ref="B2:E2"/>
    <mergeCell ref="B3:E3"/>
    <mergeCell ref="B5:E5"/>
    <mergeCell ref="B10:E10"/>
    <mergeCell ref="B20:E20"/>
    <mergeCell ref="B21:E21"/>
    <mergeCell ref="B22:E22"/>
    <mergeCell ref="B23:E23"/>
    <mergeCell ref="B24:E24"/>
    <mergeCell ref="B25:E25"/>
    <mergeCell ref="B26:E2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3" min="2" style="1" width="18"/>
    <col collapsed="false" customWidth="true" hidden="false" outlineLevel="0" max="6" min="4" style="1" width="16"/>
    <col collapsed="false" customWidth="true" hidden="false" outlineLevel="0" max="7" min="7" style="1" width="18"/>
  </cols>
  <sheetData>
    <row r="2" customFormat="false" ht="19.5" hidden="false" customHeight="true" outlineLevel="0" collapsed="false">
      <c r="B2" s="2" t="s">
        <v>59</v>
      </c>
      <c r="C2" s="2"/>
      <c r="D2" s="2"/>
      <c r="E2" s="2"/>
      <c r="F2" s="2"/>
      <c r="G2" s="2"/>
    </row>
    <row r="3" customFormat="false" ht="15" hidden="false" customHeight="true" outlineLevel="0" collapsed="false">
      <c r="B3" s="12" t="s">
        <v>60</v>
      </c>
      <c r="C3" s="12"/>
      <c r="D3" s="12"/>
      <c r="E3" s="12"/>
      <c r="F3" s="12"/>
      <c r="G3" s="12"/>
    </row>
    <row r="5" customFormat="false" ht="37.5" hidden="false" customHeight="true" outlineLevel="0" collapsed="false">
      <c r="B5" s="26" t="s">
        <v>61</v>
      </c>
      <c r="C5" s="26" t="s">
        <v>62</v>
      </c>
      <c r="D5" s="26" t="s">
        <v>63</v>
      </c>
      <c r="E5" s="26" t="s">
        <v>64</v>
      </c>
      <c r="F5" s="26" t="s">
        <v>65</v>
      </c>
      <c r="G5" s="27" t="s">
        <v>66</v>
      </c>
    </row>
    <row r="6" customFormat="false" ht="25.5" hidden="false" customHeight="true" outlineLevel="0" collapsed="false">
      <c r="B6" s="28" t="n">
        <v>150000</v>
      </c>
      <c r="C6" s="29" t="n">
        <v>112500</v>
      </c>
      <c r="D6" s="30" t="n">
        <v>11250</v>
      </c>
      <c r="E6" s="29" t="n">
        <v>123750</v>
      </c>
      <c r="F6" s="29" t="n">
        <v>135000</v>
      </c>
      <c r="G6" s="29" t="n">
        <v>22500</v>
      </c>
    </row>
    <row r="7" customFormat="false" ht="25.5" hidden="false" customHeight="true" outlineLevel="0" collapsed="false">
      <c r="B7" s="28" t="n">
        <v>180000</v>
      </c>
      <c r="C7" s="31" t="n">
        <v>135000</v>
      </c>
      <c r="D7" s="30" t="n">
        <v>13500</v>
      </c>
      <c r="E7" s="31" t="n">
        <v>148500</v>
      </c>
      <c r="F7" s="31" t="n">
        <v>162000</v>
      </c>
      <c r="G7" s="31" t="n">
        <v>27000</v>
      </c>
    </row>
    <row r="8" customFormat="false" ht="25.5" hidden="false" customHeight="true" outlineLevel="0" collapsed="false">
      <c r="B8" s="28" t="n">
        <v>200000</v>
      </c>
      <c r="C8" s="29" t="n">
        <v>150000</v>
      </c>
      <c r="D8" s="30" t="n">
        <v>15000</v>
      </c>
      <c r="E8" s="29" t="n">
        <v>165000</v>
      </c>
      <c r="F8" s="29" t="n">
        <v>180000</v>
      </c>
      <c r="G8" s="29" t="n">
        <v>30000</v>
      </c>
    </row>
    <row r="9" customFormat="false" ht="25.5" hidden="false" customHeight="true" outlineLevel="0" collapsed="false">
      <c r="B9" s="28" t="n">
        <v>220000</v>
      </c>
      <c r="C9" s="31" t="n">
        <v>165000</v>
      </c>
      <c r="D9" s="30" t="n">
        <v>16500</v>
      </c>
      <c r="E9" s="31" t="n">
        <v>181500</v>
      </c>
      <c r="F9" s="31" t="n">
        <v>198000</v>
      </c>
      <c r="G9" s="31" t="n">
        <v>33000</v>
      </c>
    </row>
    <row r="10" customFormat="false" ht="25.5" hidden="false" customHeight="true" outlineLevel="0" collapsed="false">
      <c r="B10" s="28" t="n">
        <v>240000</v>
      </c>
      <c r="C10" s="29" t="n">
        <v>180000</v>
      </c>
      <c r="D10" s="30" t="n">
        <v>18000</v>
      </c>
      <c r="E10" s="29" t="n">
        <v>198000</v>
      </c>
      <c r="F10" s="29" t="n">
        <v>216000</v>
      </c>
      <c r="G10" s="29" t="n">
        <v>36000</v>
      </c>
    </row>
    <row r="11" customFormat="false" ht="25.5" hidden="false" customHeight="true" outlineLevel="0" collapsed="false">
      <c r="B11" s="28" t="n">
        <v>260000</v>
      </c>
      <c r="C11" s="31" t="n">
        <v>195000</v>
      </c>
      <c r="D11" s="30" t="n">
        <v>19500</v>
      </c>
      <c r="E11" s="31" t="n">
        <v>214500</v>
      </c>
      <c r="F11" s="31" t="n">
        <v>234000</v>
      </c>
      <c r="G11" s="31" t="n">
        <v>39000</v>
      </c>
    </row>
    <row r="12" customFormat="false" ht="25.5" hidden="false" customHeight="true" outlineLevel="0" collapsed="false">
      <c r="B12" s="28" t="n">
        <v>280000</v>
      </c>
      <c r="C12" s="29" t="n">
        <v>210000</v>
      </c>
      <c r="D12" s="30" t="n">
        <v>21000</v>
      </c>
      <c r="E12" s="29" t="n">
        <v>231000</v>
      </c>
      <c r="F12" s="29" t="n">
        <v>252000</v>
      </c>
      <c r="G12" s="29" t="n">
        <v>42000</v>
      </c>
    </row>
    <row r="13" customFormat="false" ht="25.5" hidden="false" customHeight="true" outlineLevel="0" collapsed="false">
      <c r="B13" s="28" t="n">
        <v>300000</v>
      </c>
      <c r="C13" s="31" t="n">
        <v>225000</v>
      </c>
      <c r="D13" s="30" t="n">
        <v>22500</v>
      </c>
      <c r="E13" s="31" t="n">
        <v>247500</v>
      </c>
      <c r="F13" s="31" t="n">
        <v>270000</v>
      </c>
      <c r="G13" s="31" t="n">
        <v>45000</v>
      </c>
    </row>
    <row r="14" customFormat="false" ht="25.5" hidden="false" customHeight="true" outlineLevel="0" collapsed="false">
      <c r="B14" s="28" t="n">
        <v>320000</v>
      </c>
      <c r="C14" s="29" t="n">
        <v>240000</v>
      </c>
      <c r="D14" s="30" t="n">
        <v>24000</v>
      </c>
      <c r="E14" s="29" t="n">
        <v>264000</v>
      </c>
      <c r="F14" s="29" t="n">
        <v>288000</v>
      </c>
      <c r="G14" s="29" t="n">
        <v>48000</v>
      </c>
    </row>
    <row r="15" customFormat="false" ht="25.5" hidden="false" customHeight="true" outlineLevel="0" collapsed="false">
      <c r="B15" s="28" t="n">
        <v>350000</v>
      </c>
      <c r="C15" s="31" t="n">
        <v>262500</v>
      </c>
      <c r="D15" s="30" t="n">
        <v>26250</v>
      </c>
      <c r="E15" s="31" t="n">
        <v>288750</v>
      </c>
      <c r="F15" s="31" t="n">
        <v>315000</v>
      </c>
      <c r="G15" s="31" t="n">
        <v>52500</v>
      </c>
    </row>
    <row r="16" customFormat="false" ht="25.5" hidden="false" customHeight="true" outlineLevel="0" collapsed="false">
      <c r="B16" s="28" t="n">
        <v>380000</v>
      </c>
      <c r="C16" s="29" t="n">
        <v>285000</v>
      </c>
      <c r="D16" s="30" t="n">
        <v>28500</v>
      </c>
      <c r="E16" s="29" t="n">
        <v>313500</v>
      </c>
      <c r="F16" s="29" t="n">
        <v>342000</v>
      </c>
      <c r="G16" s="29" t="n">
        <v>57000</v>
      </c>
    </row>
    <row r="17" customFormat="false" ht="25.5" hidden="false" customHeight="true" outlineLevel="0" collapsed="false">
      <c r="B17" s="28" t="n">
        <v>400000</v>
      </c>
      <c r="C17" s="31" t="n">
        <v>300000</v>
      </c>
      <c r="D17" s="30" t="n">
        <v>30000</v>
      </c>
      <c r="E17" s="31" t="n">
        <v>330000</v>
      </c>
      <c r="F17" s="31" t="n">
        <v>360000</v>
      </c>
      <c r="G17" s="31" t="n">
        <v>60000</v>
      </c>
    </row>
    <row r="18" customFormat="false" ht="25.5" hidden="false" customHeight="true" outlineLevel="0" collapsed="false">
      <c r="B18" s="28" t="n">
        <v>450000</v>
      </c>
      <c r="C18" s="29" t="n">
        <v>337500</v>
      </c>
      <c r="D18" s="30" t="n">
        <v>33750</v>
      </c>
      <c r="E18" s="29" t="n">
        <v>371250</v>
      </c>
      <c r="F18" s="29" t="n">
        <v>405000</v>
      </c>
      <c r="G18" s="29" t="n">
        <v>67500</v>
      </c>
    </row>
    <row r="19" customFormat="false" ht="25.5" hidden="false" customHeight="true" outlineLevel="0" collapsed="false">
      <c r="B19" s="28" t="n">
        <v>500000</v>
      </c>
      <c r="C19" s="31" t="n">
        <v>375000</v>
      </c>
      <c r="D19" s="30" t="n">
        <v>37500</v>
      </c>
      <c r="E19" s="31" t="n">
        <v>412500</v>
      </c>
      <c r="F19" s="31" t="n">
        <v>450000</v>
      </c>
      <c r="G19" s="31" t="n">
        <v>75000</v>
      </c>
    </row>
    <row r="21" customFormat="false" ht="30" hidden="false" customHeight="true" outlineLevel="0" collapsed="false">
      <c r="B21" s="12" t="s">
        <v>67</v>
      </c>
      <c r="C21" s="12"/>
      <c r="D21" s="12"/>
      <c r="E21" s="12"/>
      <c r="F21" s="12"/>
      <c r="G21" s="12"/>
    </row>
    <row r="22" customFormat="false" ht="30" hidden="false" customHeight="true" outlineLevel="0" collapsed="false">
      <c r="B22" s="12" t="s">
        <v>68</v>
      </c>
      <c r="C22" s="12"/>
      <c r="D22" s="12"/>
      <c r="E22" s="12"/>
      <c r="F22" s="12"/>
      <c r="G22" s="12"/>
    </row>
    <row r="23" customFormat="false" ht="30" hidden="false" customHeight="true" outlineLevel="0" collapsed="false">
      <c r="B23" s="12" t="s">
        <v>69</v>
      </c>
      <c r="C23" s="12"/>
      <c r="D23" s="12"/>
      <c r="E23" s="12"/>
      <c r="F23" s="12"/>
      <c r="G23" s="12"/>
    </row>
    <row r="24" customFormat="false" ht="30" hidden="false" customHeight="true" outlineLevel="0" collapsed="false">
      <c r="B24" s="12" t="s">
        <v>70</v>
      </c>
      <c r="C24" s="12"/>
      <c r="D24" s="12"/>
      <c r="E24" s="12"/>
      <c r="F24" s="12"/>
      <c r="G24" s="12"/>
    </row>
  </sheetData>
  <mergeCells count="6">
    <mergeCell ref="B2:G2"/>
    <mergeCell ref="B3:G3"/>
    <mergeCell ref="B21:G21"/>
    <mergeCell ref="B22:G22"/>
    <mergeCell ref="B23:G23"/>
    <mergeCell ref="B24:G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0"/>
  </cols>
  <sheetData>
    <row r="2" customFormat="false" ht="23.25" hidden="false" customHeight="true" outlineLevel="0" collapsed="false">
      <c r="B2" s="32" t="s">
        <v>71</v>
      </c>
    </row>
    <row r="4" customFormat="false" ht="27.75" hidden="false" customHeight="true" outlineLevel="0" collapsed="false">
      <c r="B4" s="33" t="s">
        <v>72</v>
      </c>
    </row>
    <row r="5" customFormat="false" ht="54.75" hidden="false" customHeight="true" outlineLevel="0" collapsed="false">
      <c r="B5" s="34" t="s">
        <v>73</v>
      </c>
    </row>
    <row r="7" customFormat="false" ht="27.75" hidden="false" customHeight="true" outlineLevel="0" collapsed="false">
      <c r="B7" s="33" t="s">
        <v>74</v>
      </c>
    </row>
    <row r="8" customFormat="false" ht="54.75" hidden="false" customHeight="true" outlineLevel="0" collapsed="false">
      <c r="B8" s="34" t="s">
        <v>75</v>
      </c>
    </row>
    <row r="10" customFormat="false" ht="27.75" hidden="false" customHeight="true" outlineLevel="0" collapsed="false">
      <c r="B10" s="33" t="s">
        <v>76</v>
      </c>
    </row>
    <row r="11" customFormat="false" ht="54.75" hidden="false" customHeight="true" outlineLevel="0" collapsed="false">
      <c r="B11" s="34" t="s">
        <v>77</v>
      </c>
    </row>
    <row r="13" customFormat="false" ht="27.75" hidden="false" customHeight="true" outlineLevel="0" collapsed="false">
      <c r="B13" s="33" t="s">
        <v>78</v>
      </c>
    </row>
    <row r="14" customFormat="false" ht="54.75" hidden="false" customHeight="true" outlineLevel="0" collapsed="false">
      <c r="B14" s="34" t="s">
        <v>79</v>
      </c>
    </row>
    <row r="16" customFormat="false" ht="27.75" hidden="false" customHeight="true" outlineLevel="0" collapsed="false">
      <c r="B16" s="33" t="s">
        <v>80</v>
      </c>
    </row>
    <row r="17" customFormat="false" ht="54.75" hidden="false" customHeight="true" outlineLevel="0" collapsed="false">
      <c r="B17" s="34" t="s">
        <v>81</v>
      </c>
    </row>
    <row r="19" customFormat="false" ht="27.75" hidden="false" customHeight="true" outlineLevel="0" collapsed="false">
      <c r="B19" s="33" t="s">
        <v>82</v>
      </c>
    </row>
    <row r="20" customFormat="false" ht="54.75" hidden="false" customHeight="true" outlineLevel="0" collapsed="false">
      <c r="B20" s="34" t="s">
        <v>83</v>
      </c>
    </row>
    <row r="22" customFormat="false" ht="27.75" hidden="false" customHeight="true" outlineLevel="0" collapsed="false">
      <c r="B22" s="33" t="s">
        <v>84</v>
      </c>
    </row>
    <row r="23" customFormat="false" ht="54.75" hidden="false" customHeight="true" outlineLevel="0" collapsed="false">
      <c r="B23" s="34" t="s">
        <v>85</v>
      </c>
    </row>
    <row r="25" customFormat="false" ht="27.75" hidden="false" customHeight="true" outlineLevel="0" collapsed="false">
      <c r="B25" s="33" t="s">
        <v>86</v>
      </c>
    </row>
    <row r="26" customFormat="false" ht="54.75" hidden="false" customHeight="true" outlineLevel="0" collapsed="false">
      <c r="B26" s="34" t="s">
        <v>87</v>
      </c>
    </row>
    <row r="28" customFormat="false" ht="27.75" hidden="false" customHeight="true" outlineLevel="0" collapsed="false">
      <c r="B28" s="33" t="s">
        <v>88</v>
      </c>
    </row>
    <row r="29" customFormat="false" ht="54.75" hidden="false" customHeight="true" outlineLevel="0" collapsed="false">
      <c r="B29" s="34" t="s">
        <v>89</v>
      </c>
    </row>
    <row r="31" customFormat="false" ht="27.75" hidden="false" customHeight="true" outlineLevel="0" collapsed="false">
      <c r="B31" s="33" t="s">
        <v>90</v>
      </c>
    </row>
    <row r="32" customFormat="false" ht="54.75" hidden="false" customHeight="true" outlineLevel="0" collapsed="false">
      <c r="B32" s="34" t="s">
        <v>91</v>
      </c>
    </row>
    <row r="34" customFormat="false" ht="27.75" hidden="false" customHeight="true" outlineLevel="0" collapsed="false">
      <c r="B34" s="33" t="s">
        <v>92</v>
      </c>
    </row>
    <row r="35" customFormat="false" ht="54.75" hidden="false" customHeight="true" outlineLevel="0" collapsed="false">
      <c r="B35" s="34" t="s">
        <v>93</v>
      </c>
    </row>
    <row r="37" customFormat="false" ht="27.75" hidden="false" customHeight="true" outlineLevel="0" collapsed="false">
      <c r="B37" s="33" t="s">
        <v>94</v>
      </c>
    </row>
    <row r="38" customFormat="false" ht="54.75" hidden="false" customHeight="true" outlineLevel="0" collapsed="false">
      <c r="B38" s="34" t="s">
        <v>95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2" min="2" style="1" width="90"/>
  </cols>
  <sheetData>
    <row r="2" customFormat="false" ht="19.5" hidden="false" customHeight="true" outlineLevel="0" collapsed="false">
      <c r="B2" s="32" t="s">
        <v>96</v>
      </c>
    </row>
    <row r="4" customFormat="false" ht="24" hidden="false" customHeight="true" outlineLevel="0" collapsed="false">
      <c r="B4" s="33" t="s">
        <v>97</v>
      </c>
    </row>
    <row r="5" customFormat="false" ht="54.75" hidden="false" customHeight="true" outlineLevel="0" collapsed="false">
      <c r="B5" s="35" t="s">
        <v>98</v>
      </c>
    </row>
    <row r="7" customFormat="false" ht="24" hidden="false" customHeight="true" outlineLevel="0" collapsed="false">
      <c r="B7" s="33" t="s">
        <v>99</v>
      </c>
    </row>
    <row r="8" customFormat="false" ht="54.75" hidden="false" customHeight="true" outlineLevel="0" collapsed="false">
      <c r="B8" s="35" t="s">
        <v>100</v>
      </c>
    </row>
    <row r="10" customFormat="false" ht="24" hidden="false" customHeight="true" outlineLevel="0" collapsed="false">
      <c r="B10" s="33" t="s">
        <v>101</v>
      </c>
    </row>
    <row r="11" customFormat="false" ht="54.75" hidden="false" customHeight="true" outlineLevel="0" collapsed="false">
      <c r="B11" s="35" t="s">
        <v>102</v>
      </c>
    </row>
    <row r="13" customFormat="false" ht="24" hidden="false" customHeight="true" outlineLevel="0" collapsed="false">
      <c r="B13" s="33" t="s">
        <v>103</v>
      </c>
    </row>
    <row r="14" customFormat="false" ht="54.75" hidden="false" customHeight="true" outlineLevel="0" collapsed="false">
      <c r="B14" s="35" t="s">
        <v>104</v>
      </c>
    </row>
    <row r="16" customFormat="false" ht="24" hidden="false" customHeight="true" outlineLevel="0" collapsed="false">
      <c r="B16" s="36" t="s">
        <v>105</v>
      </c>
    </row>
    <row r="17" customFormat="false" ht="21.75" hidden="false" customHeight="true" outlineLevel="0" collapsed="false">
      <c r="B17" s="37" t="s">
        <v>106</v>
      </c>
    </row>
    <row r="18" customFormat="false" ht="21.75" hidden="false" customHeight="true" outlineLevel="0" collapsed="false">
      <c r="B18" s="37" t="s">
        <v>107</v>
      </c>
    </row>
    <row r="19" customFormat="false" ht="21.75" hidden="false" customHeight="true" outlineLevel="0" collapsed="false">
      <c r="B19" s="37" t="s">
        <v>108</v>
      </c>
    </row>
    <row r="20" customFormat="false" ht="21.75" hidden="false" customHeight="true" outlineLevel="0" collapsed="false">
      <c r="B20" s="37" t="s">
        <v>109</v>
      </c>
    </row>
    <row r="21" customFormat="false" ht="21.75" hidden="false" customHeight="true" outlineLevel="0" collapsed="false">
      <c r="B21" s="37" t="s">
        <v>110</v>
      </c>
    </row>
    <row r="22" customFormat="false" ht="21.75" hidden="false" customHeight="true" outlineLevel="0" collapsed="false">
      <c r="B22" s="37" t="s">
        <v>111</v>
      </c>
    </row>
    <row r="23" customFormat="false" ht="21.75" hidden="false" customHeight="true" outlineLevel="0" collapsed="false">
      <c r="B23" s="37" t="s">
        <v>112</v>
      </c>
    </row>
    <row r="24" customFormat="false" ht="21.75" hidden="false" customHeight="true" outlineLevel="0" collapsed="false">
      <c r="B24" s="38" t="s">
        <v>113</v>
      </c>
    </row>
    <row r="26" customFormat="false" ht="15" hidden="false" customHeight="true" outlineLevel="0" collapsed="false">
      <c r="B26" s="39" t="s">
        <v>114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2026-04-20T07:14:33Z</dcterms:created>
  <dc:creator>openpyxl</dc:creator>
  <dc:description/>
  <dc:language>en-US</dc:language>
  <cp:lastModifiedBy/>
  <dcterms:modified xsi:type="dcterms:W3CDTF">2026-04-20T07:21:10Z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