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拠出金&amp;支援金ガイド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円&quot;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C0392B"/>
      <sz val="10"/>
    </font>
    <font>
      <name val="Arial"/>
      <b val="1"/>
      <color rgb="001F4E79"/>
      <sz val="11"/>
    </font>
    <font>
      <name val="Arial"/>
      <b val="1"/>
      <color rgb="00FFFFFF"/>
      <sz val="10"/>
    </font>
    <font>
      <name val="Arial"/>
      <b val="1"/>
      <sz val="10"/>
    </font>
    <font>
      <name val="Arial"/>
      <sz val="10"/>
    </font>
    <font>
      <name val="Arial"/>
      <color rgb="00666666"/>
      <sz val="9"/>
    </font>
    <font>
      <name val="Arial"/>
      <sz val="14"/>
    </font>
    <font>
      <name val="Arial"/>
      <b val="1"/>
      <color rgb="00999999"/>
      <sz val="9"/>
    </font>
    <font>
      <name val="Arial"/>
      <color rgb="00AAAAAA"/>
      <sz val="8"/>
    </font>
  </fonts>
  <fills count="12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0"/>
      </patternFill>
    </fill>
    <fill>
      <patternFill patternType="solid">
        <fgColor rgb="002E75B6"/>
      </patternFill>
    </fill>
    <fill>
      <patternFill patternType="solid">
        <fgColor rgb="00E2EFDA"/>
      </patternFill>
    </fill>
    <fill>
      <patternFill patternType="solid">
        <fgColor rgb="004CAF50"/>
      </patternFill>
    </fill>
    <fill>
      <patternFill patternType="solid">
        <fgColor rgb="00E8DAEF"/>
      </patternFill>
    </fill>
    <fill>
      <patternFill patternType="solid">
        <fgColor rgb="007B1FA2"/>
      </patternFill>
    </fill>
    <fill>
      <patternFill patternType="solid">
        <fgColor rgb="00FFF9C4"/>
      </patternFill>
    </fill>
    <fill>
      <patternFill patternType="solid">
        <fgColor rgb="00FFF2CC"/>
      </patternFill>
    </fill>
    <fill>
      <patternFill patternType="solid">
        <fgColor rgb="00FCE4EC"/>
      </patternFill>
    </fill>
  </fills>
  <borders count="6">
    <border>
      <left/>
      <right/>
      <top/>
      <bottom/>
      <diagonal/>
    </border>
    <border>
      <left style="thin">
        <color rgb="00C0C0C0"/>
      </left>
      <right style="thin">
        <color rgb="00C0C0C0"/>
      </right>
      <top style="thin">
        <color rgb="00C0C0C0"/>
      </top>
      <bottom style="thin">
        <color rgb="00C0C0C0"/>
      </bottom>
    </border>
    <border>
      <left/>
      <right/>
      <top style="thin">
        <color rgb="00C0C0C0"/>
      </top>
      <bottom/>
      <diagonal/>
    </border>
    <border>
      <left/>
      <right style="thin">
        <color rgb="00C0C0C0"/>
      </right>
      <top style="thin">
        <color rgb="00C0C0C0"/>
      </top>
      <bottom/>
      <diagonal/>
    </border>
    <border>
      <left/>
      <right style="thin">
        <color rgb="00C0C0C0"/>
      </right>
      <top style="thin">
        <color rgb="00C0C0C0"/>
      </top>
      <bottom style="thin">
        <color rgb="00C0C0C0"/>
      </bottom>
      <diagonal/>
    </border>
    <border>
      <left/>
      <right/>
      <top style="thin">
        <color rgb="00C0C0C0"/>
      </top>
      <bottom style="thin">
        <color rgb="00C0C0C0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wrapText="1"/>
    </xf>
    <xf numFmtId="0" fontId="3" fillId="3" borderId="0" pivotButton="0" quotePrefix="0" xfId="0"/>
    <xf numFmtId="0" fontId="0" fillId="3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vertical="center" wrapText="1"/>
    </xf>
    <xf numFmtId="0" fontId="3" fillId="5" borderId="0" pivotButton="0" quotePrefix="0" xfId="0"/>
    <xf numFmtId="0" fontId="0" fillId="5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7" fillId="0" borderId="0" pivotButton="0" quotePrefix="0" xfId="0"/>
    <xf numFmtId="0" fontId="3" fillId="7" borderId="0" pivotButton="0" quotePrefix="0" xfId="0"/>
    <xf numFmtId="0" fontId="0" fillId="7" borderId="0" pivotButton="0" quotePrefix="0" xfId="0"/>
    <xf numFmtId="0" fontId="4" fillId="8" borderId="1" applyAlignment="1" pivotButton="0" quotePrefix="0" xfId="0">
      <alignment horizontal="center" vertical="center"/>
    </xf>
    <xf numFmtId="0" fontId="3" fillId="9" borderId="0" pivotButton="0" quotePrefix="0" xfId="0"/>
    <xf numFmtId="0" fontId="0" fillId="9" borderId="0" pivotButton="0" quotePrefix="0" xfId="0"/>
    <xf numFmtId="0" fontId="4" fillId="4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3" fillId="10" borderId="0" pivotButton="0" quotePrefix="0" xfId="0"/>
    <xf numFmtId="0" fontId="0" fillId="10" borderId="0" pivotButton="0" quotePrefix="0" xfId="0"/>
    <xf numFmtId="164" fontId="3" fillId="1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/>
    </xf>
    <xf numFmtId="0" fontId="3" fillId="11" borderId="0" pivotButton="0" quotePrefix="0" xfId="0"/>
    <xf numFmtId="0" fontId="0" fillId="11" borderId="0" pivotButton="0" quotePrefix="0" xfId="0"/>
    <xf numFmtId="0" fontId="0" fillId="0" borderId="5" pivotButton="0" quotePrefix="0" xfId="0"/>
    <xf numFmtId="0" fontId="8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75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28" customWidth="1" min="3" max="3"/>
    <col width="28" customWidth="1" min="4" max="4"/>
    <col width="30" customWidth="1" min="5" max="5"/>
  </cols>
  <sheetData>
    <row r="1" ht="45" customHeight="1">
      <c r="A1" s="1" t="inlineStr">
        <is>
          <t>【2026年4月〜対応】子ども・子育て拠出金 &amp; 支援金 実務対応ガイド</t>
        </is>
      </c>
    </row>
    <row r="2" ht="30" customHeight="1">
      <c r="A2" s="2" t="inlineStr">
        <is>
          <t>令和8年4月から「子ども・子育て支援金」制度が新設されました。従来の「拠出金」と「支援金」は別制度として並行運用されます。</t>
        </is>
      </c>
    </row>
    <row r="4" ht="30" customHeight="1">
      <c r="A4" s="3" t="inlineStr">
        <is>
          <t>■ 拠出金と支援金の違い（必ず別物として管理）</t>
        </is>
      </c>
    </row>
    <row r="5" ht="32" customHeight="1">
      <c r="A5" s="5" t="inlineStr"/>
      <c r="B5" s="5" t="inlineStr">
        <is>
          <t>項目</t>
        </is>
      </c>
      <c r="C5" s="5" t="inlineStr">
        <is>
          <t>子ども・子育て拠出金（既存）</t>
        </is>
      </c>
      <c r="D5" s="5" t="inlineStr">
        <is>
          <t>子ども・子育て支援金（2026年4月〜新設）</t>
        </is>
      </c>
      <c r="E5" s="6" t="n"/>
    </row>
    <row r="6" ht="50" customHeight="1">
      <c r="B6" s="7" t="inlineStr">
        <is>
          <t>負担者</t>
        </is>
      </c>
      <c r="C6" s="8" t="inlineStr">
        <is>
          <t>事業主の全額負担
（従業員の負担なし）</t>
        </is>
      </c>
      <c r="D6" s="8" t="inlineStr">
        <is>
          <t>労使折半
（会社と従業員が半分ずつ）</t>
        </is>
      </c>
      <c r="E6" s="6" t="n"/>
    </row>
    <row r="7" ht="50" customHeight="1">
      <c r="B7" s="7" t="inlineStr">
        <is>
          <t>料率（令和8年度）</t>
        </is>
      </c>
      <c r="C7" s="8" t="inlineStr">
        <is>
          <t>1,000分の3.6
（0.36%）</t>
        </is>
      </c>
      <c r="D7" s="8" t="inlineStr">
        <is>
          <t>0.23%
（被用者保険・全国一律）</t>
        </is>
      </c>
      <c r="E7" s="6" t="n"/>
    </row>
    <row r="8" ht="50" customHeight="1">
      <c r="B8" s="7" t="inlineStr">
        <is>
          <t>計算ベース</t>
        </is>
      </c>
      <c r="C8" s="8" t="inlineStr">
        <is>
          <t>厚生年金保険の
標準報酬月額・標準賞与額</t>
        </is>
      </c>
      <c r="D8" s="8" t="inlineStr">
        <is>
          <t>健康保険の
標準報酬月額・標準賞与額</t>
        </is>
      </c>
      <c r="E8" s="6" t="n"/>
    </row>
    <row r="9" ht="50" customHeight="1">
      <c r="B9" s="7" t="inlineStr">
        <is>
          <t>標準報酬月額の上限</t>
        </is>
      </c>
      <c r="C9" s="8" t="inlineStr">
        <is>
          <t>650,000円
（厚生年金の上限）</t>
        </is>
      </c>
      <c r="D9" s="8" t="inlineStr">
        <is>
          <t>1,390,000円
（健康保険の最高等級）</t>
        </is>
      </c>
      <c r="E9" s="6" t="n"/>
    </row>
    <row r="10" ht="50" customHeight="1">
      <c r="B10" s="7" t="inlineStr">
        <is>
          <t>標準賞与額の上限</t>
        </is>
      </c>
      <c r="C10" s="8" t="inlineStr">
        <is>
          <t>1回あたり1,500,000円
（厚年連動・支給ごと）</t>
        </is>
      </c>
      <c r="D10" s="8" t="inlineStr">
        <is>
          <t>年間5,730,000円
（健保連動・4/1〜3/31累計）</t>
        </is>
      </c>
      <c r="E10" s="6" t="n"/>
    </row>
    <row r="11" ht="50" customHeight="1">
      <c r="B11" s="7" t="inlineStr">
        <is>
          <t>徴収方法</t>
        </is>
      </c>
      <c r="C11" s="8" t="inlineStr">
        <is>
          <t>厚生年金保険料と一緒に
年金事務所に納付</t>
        </is>
      </c>
      <c r="D11" s="8" t="inlineStr">
        <is>
          <t>健康保険料と一緒に
保険者に納付</t>
        </is>
      </c>
      <c r="E11" s="6" t="n"/>
    </row>
    <row r="12" ht="50" customHeight="1">
      <c r="B12" s="7" t="inlineStr">
        <is>
          <t>給与天引き</t>
        </is>
      </c>
      <c r="C12" s="8" t="inlineStr">
        <is>
          <t>なし（全額事業主負担）</t>
        </is>
      </c>
      <c r="D12" s="8" t="inlineStr">
        <is>
          <t>あり
（令和8年4月分→5月給与天引き）</t>
        </is>
      </c>
      <c r="E12" s="6" t="n"/>
    </row>
    <row r="13" ht="50" customHeight="1">
      <c r="B13" s="7" t="inlineStr">
        <is>
          <t>産休・育休中</t>
        </is>
      </c>
      <c r="C13" s="8" t="inlineStr">
        <is>
          <t>免除あり
（厚年と同様）</t>
        </is>
      </c>
      <c r="D13" s="8" t="inlineStr">
        <is>
          <t>免除あり
（健保と同様）</t>
        </is>
      </c>
      <c r="E13" s="6" t="n"/>
    </row>
    <row r="14" ht="50" customHeight="1">
      <c r="B14" s="7" t="inlineStr">
        <is>
          <t>用途</t>
        </is>
      </c>
      <c r="C14" s="8" t="inlineStr">
        <is>
          <t>児童手当・地域子育て支援事業・
仕事と子育て両立支援事業など</t>
        </is>
      </c>
      <c r="D14" s="8" t="inlineStr">
        <is>
          <t>児童手当の拡充・出生後休業支援・
保育サービス充実など</t>
        </is>
      </c>
      <c r="E14" s="6" t="n"/>
    </row>
    <row r="15" ht="50" customHeight="1">
      <c r="B15" s="7" t="inlineStr">
        <is>
          <t>開始時期</t>
        </is>
      </c>
      <c r="C15" s="8" t="inlineStr">
        <is>
          <t>既存制度（継続）</t>
        </is>
      </c>
      <c r="D15" s="8" t="inlineStr">
        <is>
          <t>令和8年4月分から徴収開始</t>
        </is>
      </c>
      <c r="E15" s="6" t="n"/>
    </row>
    <row r="17" ht="28" customHeight="1">
      <c r="A17" s="9" t="inlineStr">
        <is>
          <t>■ 計算手順①：子ども・子育て拠出金（事業主負担）</t>
        </is>
      </c>
    </row>
    <row r="18" ht="30" customHeight="1">
      <c r="A18" s="11" t="inlineStr">
        <is>
          <t>計算式：厚生年金の標準報酬月額（または標準賞与額）× 0.36% ＝ 拠出金額（全額事業主負担）</t>
        </is>
      </c>
    </row>
    <row r="20" ht="25" customHeight="1">
      <c r="A20" s="12" t="inlineStr"/>
      <c r="B20" s="12" t="inlineStr">
        <is>
          <t>標準報酬月額</t>
        </is>
      </c>
      <c r="C20" s="12" t="inlineStr">
        <is>
          <t>計算</t>
        </is>
      </c>
      <c r="D20" s="12" t="inlineStr">
        <is>
          <t>拠出金額（月額）</t>
        </is>
      </c>
      <c r="E20" s="12" t="inlineStr">
        <is>
          <t>年額（×12）</t>
        </is>
      </c>
    </row>
    <row r="21" ht="26" customHeight="1">
      <c r="B21" s="13" t="inlineStr">
        <is>
          <t>200,000円</t>
        </is>
      </c>
      <c r="C21" s="14" t="inlineStr">
        <is>
          <t>200,000 × 0.36%</t>
        </is>
      </c>
      <c r="D21" s="15" t="inlineStr">
        <is>
          <t>720円</t>
        </is>
      </c>
      <c r="E21" s="14" t="inlineStr">
        <is>
          <t>8,640円</t>
        </is>
      </c>
    </row>
    <row r="22" ht="26" customHeight="1">
      <c r="B22" s="13" t="inlineStr">
        <is>
          <t>300,000円</t>
        </is>
      </c>
      <c r="C22" s="14" t="inlineStr">
        <is>
          <t>300,000 × 0.36%</t>
        </is>
      </c>
      <c r="D22" s="15" t="inlineStr">
        <is>
          <t>1,080円</t>
        </is>
      </c>
      <c r="E22" s="14" t="inlineStr">
        <is>
          <t>12,960円</t>
        </is>
      </c>
    </row>
    <row r="23" ht="26" customHeight="1">
      <c r="B23" s="13" t="inlineStr">
        <is>
          <t>400,000円</t>
        </is>
      </c>
      <c r="C23" s="14" t="inlineStr">
        <is>
          <t>400,000 × 0.36%</t>
        </is>
      </c>
      <c r="D23" s="15" t="inlineStr">
        <is>
          <t>1,440円</t>
        </is>
      </c>
      <c r="E23" s="14" t="inlineStr">
        <is>
          <t>17,280円</t>
        </is>
      </c>
    </row>
    <row r="24" ht="26" customHeight="1">
      <c r="B24" s="13" t="inlineStr">
        <is>
          <t>500,000円</t>
        </is>
      </c>
      <c r="C24" s="14" t="inlineStr">
        <is>
          <t>500,000 × 0.36%</t>
        </is>
      </c>
      <c r="D24" s="15" t="inlineStr">
        <is>
          <t>1,800円</t>
        </is>
      </c>
      <c r="E24" s="14" t="inlineStr">
        <is>
          <t>21,600円</t>
        </is>
      </c>
    </row>
    <row r="25" ht="26" customHeight="1">
      <c r="B25" s="13" t="inlineStr">
        <is>
          <t>650,000円（厚年上限）</t>
        </is>
      </c>
      <c r="C25" s="14" t="inlineStr">
        <is>
          <t>650,000 × 0.36%</t>
        </is>
      </c>
      <c r="D25" s="15" t="inlineStr">
        <is>
          <t>2,340円</t>
        </is>
      </c>
      <c r="E25" s="14" t="inlineStr">
        <is>
          <t>28,080円</t>
        </is>
      </c>
    </row>
    <row r="26">
      <c r="A26" s="16" t="inlineStr">
        <is>
          <t>※ 拠出金は厚生年金の標準報酬月額（上限65万円）に連動。標準賞与額の上限は1回あたり150万円（支給ごと）。</t>
        </is>
      </c>
    </row>
    <row r="28" ht="28" customHeight="1">
      <c r="A28" s="17" t="inlineStr">
        <is>
          <t>■ 計算手順②：子ども・子育て支援金（労使折半・2026年4月〜）</t>
        </is>
      </c>
    </row>
    <row r="29" ht="30" customHeight="1">
      <c r="A29" s="11" t="inlineStr">
        <is>
          <t>計算式：健康保険の標準報酬月額 × 0.23% ÷ 2 ＝ 本人負担額（同額を会社も負担）</t>
        </is>
      </c>
    </row>
    <row r="31" ht="25" customHeight="1">
      <c r="A31" s="19" t="inlineStr"/>
      <c r="B31" s="19" t="inlineStr">
        <is>
          <t>標準報酬月額</t>
        </is>
      </c>
      <c r="C31" s="19" t="inlineStr">
        <is>
          <t>支援金（合計）</t>
        </is>
      </c>
      <c r="D31" s="19" t="inlineStr">
        <is>
          <t>本人負担（折半）</t>
        </is>
      </c>
      <c r="E31" s="19" t="inlineStr">
        <is>
          <t>会社負担（折半）</t>
        </is>
      </c>
    </row>
    <row r="32" ht="26" customHeight="1">
      <c r="B32" s="13" t="inlineStr">
        <is>
          <t>200,000円</t>
        </is>
      </c>
      <c r="C32" s="14" t="inlineStr">
        <is>
          <t>460円</t>
        </is>
      </c>
      <c r="D32" s="15" t="inlineStr">
        <is>
          <t>230円</t>
        </is>
      </c>
      <c r="E32" s="15" t="inlineStr">
        <is>
          <t>230円</t>
        </is>
      </c>
    </row>
    <row r="33" ht="26" customHeight="1">
      <c r="B33" s="13" t="inlineStr">
        <is>
          <t>300,000円</t>
        </is>
      </c>
      <c r="C33" s="14" t="inlineStr">
        <is>
          <t>690円</t>
        </is>
      </c>
      <c r="D33" s="15" t="inlineStr">
        <is>
          <t>345円</t>
        </is>
      </c>
      <c r="E33" s="15" t="inlineStr">
        <is>
          <t>345円</t>
        </is>
      </c>
    </row>
    <row r="34" ht="26" customHeight="1">
      <c r="B34" s="13" t="inlineStr">
        <is>
          <t>400,000円</t>
        </is>
      </c>
      <c r="C34" s="14" t="inlineStr">
        <is>
          <t>920円</t>
        </is>
      </c>
      <c r="D34" s="15" t="inlineStr">
        <is>
          <t>460円</t>
        </is>
      </c>
      <c r="E34" s="15" t="inlineStr">
        <is>
          <t>460円</t>
        </is>
      </c>
    </row>
    <row r="35" ht="26" customHeight="1">
      <c r="B35" s="13" t="inlineStr">
        <is>
          <t>500,000円</t>
        </is>
      </c>
      <c r="C35" s="14" t="inlineStr">
        <is>
          <t>1,150円</t>
        </is>
      </c>
      <c r="D35" s="15" t="inlineStr">
        <is>
          <t>575円</t>
        </is>
      </c>
      <c r="E35" s="15" t="inlineStr">
        <is>
          <t>575円</t>
        </is>
      </c>
    </row>
    <row r="36" ht="26" customHeight="1">
      <c r="B36" s="13" t="inlineStr">
        <is>
          <t>800,000円</t>
        </is>
      </c>
      <c r="C36" s="14" t="inlineStr">
        <is>
          <t>1,840円</t>
        </is>
      </c>
      <c r="D36" s="15" t="inlineStr">
        <is>
          <t>920円</t>
        </is>
      </c>
      <c r="E36" s="15" t="inlineStr">
        <is>
          <t>920円</t>
        </is>
      </c>
    </row>
    <row r="37" ht="26" customHeight="1">
      <c r="B37" s="13" t="inlineStr">
        <is>
          <t>1,390,000円（健保上限）</t>
        </is>
      </c>
      <c r="C37" s="14" t="inlineStr">
        <is>
          <t>3,197円</t>
        </is>
      </c>
      <c r="D37" s="15" t="inlineStr">
        <is>
          <t>1,599円</t>
        </is>
      </c>
      <c r="E37" s="15" t="inlineStr">
        <is>
          <t>1,598円</t>
        </is>
      </c>
    </row>
    <row r="38">
      <c r="A38" s="16" t="inlineStr">
        <is>
          <t>※ 支援金は健康保険の標準報酬月額（上限139万円）に連動。標準賞与額の上限は年間573万円（4/1〜3/31の累計）。</t>
        </is>
      </c>
    </row>
    <row r="39">
      <c r="A39" s="16" t="inlineStr">
        <is>
          <t>※ 端数処理：被保険者負担分の端数が50銭以下の場合は切り捨て、50銭を超える場合は切り上げて1円（健康保険料と同様）。</t>
        </is>
      </c>
    </row>
    <row r="41" ht="28" customHeight="1">
      <c r="A41" s="20" t="inlineStr">
        <is>
          <t>■ 産休・育休中の免除について（実務上の重要ポイント）</t>
        </is>
      </c>
    </row>
    <row r="42" ht="25" customHeight="1">
      <c r="A42" s="22" t="inlineStr"/>
      <c r="B42" s="22" t="inlineStr">
        <is>
          <t>休業の種類</t>
        </is>
      </c>
      <c r="C42" s="22" t="inlineStr">
        <is>
          <t>拠出金</t>
        </is>
      </c>
      <c r="D42" s="22" t="inlineStr">
        <is>
          <t>支援金</t>
        </is>
      </c>
      <c r="E42" s="22" t="inlineStr">
        <is>
          <t>備考</t>
        </is>
      </c>
    </row>
    <row r="43" ht="38" customHeight="1">
      <c r="B43" s="13" t="inlineStr">
        <is>
          <t>産前産後休業中</t>
        </is>
      </c>
      <c r="C43" s="23" t="inlineStr">
        <is>
          <t>免除</t>
        </is>
      </c>
      <c r="D43" s="23" t="inlineStr">
        <is>
          <t>免除</t>
        </is>
      </c>
      <c r="E43" s="24" t="inlineStr">
        <is>
          <t>産前6週・産後8週の期間。事業主・本人ともに免除</t>
        </is>
      </c>
    </row>
    <row r="44" ht="38" customHeight="1">
      <c r="B44" s="13" t="inlineStr">
        <is>
          <t>育児休業中</t>
        </is>
      </c>
      <c r="C44" s="23" t="inlineStr">
        <is>
          <t>免除</t>
        </is>
      </c>
      <c r="D44" s="23" t="inlineStr">
        <is>
          <t>免除</t>
        </is>
      </c>
      <c r="E44" s="24" t="inlineStr">
        <is>
          <t>子が3歳になるまでの育児休業期間。事業主・本人ともに免除</t>
        </is>
      </c>
    </row>
    <row r="45" ht="38" customHeight="1">
      <c r="B45" s="13" t="inlineStr">
        <is>
          <t>育児短時間勤務中</t>
        </is>
      </c>
      <c r="C45" s="23" t="inlineStr">
        <is>
          <t>免除なし
（通常通り）</t>
        </is>
      </c>
      <c r="D45" s="23" t="inlineStr">
        <is>
          <t>免除なし
（通常通り）</t>
        </is>
      </c>
      <c r="E45" s="24" t="inlineStr">
        <is>
          <t>勤務復帰後の短時間勤務は免除対象外</t>
        </is>
      </c>
    </row>
    <row r="46">
      <c r="A46" s="16" t="inlineStr">
        <is>
          <t>※ 免除を受けるには「健康保険・厚生年金保険 産前産後休業取得者申出書」「育児休業等取得者申出書」の提出が必要です。</t>
        </is>
      </c>
    </row>
    <row r="48" ht="28" customHeight="1">
      <c r="A48" s="25" t="inlineStr">
        <is>
          <t>■ 自社の計算シミュレーション（記入欄）</t>
        </is>
      </c>
    </row>
    <row r="49" ht="32" customHeight="1">
      <c r="A49" s="5" t="inlineStr"/>
      <c r="B49" s="5" t="inlineStr">
        <is>
          <t>従業員</t>
        </is>
      </c>
      <c r="C49" s="5" t="inlineStr">
        <is>
          <t>標準報酬月額</t>
        </is>
      </c>
      <c r="D49" s="5" t="inlineStr">
        <is>
          <t>拠出金（事業主のみ）</t>
        </is>
      </c>
      <c r="E49" s="5" t="inlineStr">
        <is>
          <t>支援金（本人負担）</t>
        </is>
      </c>
    </row>
    <row r="50" ht="28" customHeight="1">
      <c r="B50" s="14" t="inlineStr">
        <is>
          <t>従業員1</t>
        </is>
      </c>
      <c r="C50" s="27" t="n"/>
      <c r="D50" s="28">
        <f>IF(C50="","",ROUND(MIN(C50,650000)*0.0036,0))</f>
        <v/>
      </c>
      <c r="E50" s="28">
        <f>IF(C50="","",ROUND(MIN(C50,1390000)*0.0023/2,0))</f>
        <v/>
      </c>
    </row>
    <row r="51" ht="28" customHeight="1">
      <c r="B51" s="14" t="inlineStr">
        <is>
          <t>従業員2</t>
        </is>
      </c>
      <c r="C51" s="27" t="n"/>
      <c r="D51" s="28">
        <f>IF(C51="","",ROUND(MIN(C51,650000)*0.0036,0))</f>
        <v/>
      </c>
      <c r="E51" s="28">
        <f>IF(C51="","",ROUND(MIN(C51,1390000)*0.0023/2,0))</f>
        <v/>
      </c>
    </row>
    <row r="52" ht="28" customHeight="1">
      <c r="B52" s="14" t="inlineStr">
        <is>
          <t>従業員3</t>
        </is>
      </c>
      <c r="C52" s="27" t="n"/>
      <c r="D52" s="28">
        <f>IF(C52="","",ROUND(MIN(C52,650000)*0.0036,0))</f>
        <v/>
      </c>
      <c r="E52" s="28">
        <f>IF(C52="","",ROUND(MIN(C52,1390000)*0.0023/2,0))</f>
        <v/>
      </c>
    </row>
    <row r="53" ht="28" customHeight="1">
      <c r="B53" s="14" t="inlineStr">
        <is>
          <t>従業員4</t>
        </is>
      </c>
      <c r="C53" s="27" t="n"/>
      <c r="D53" s="28">
        <f>IF(C53="","",ROUND(MIN(C53,650000)*0.0036,0))</f>
        <v/>
      </c>
      <c r="E53" s="28">
        <f>IF(C53="","",ROUND(MIN(C53,1390000)*0.0023/2,0))</f>
        <v/>
      </c>
    </row>
    <row r="54" ht="28" customHeight="1">
      <c r="B54" s="14" t="inlineStr">
        <is>
          <t>従業員5</t>
        </is>
      </c>
      <c r="C54" s="27" t="n"/>
      <c r="D54" s="28">
        <f>IF(C54="","",ROUND(MIN(C54,650000)*0.0036,0))</f>
        <v/>
      </c>
      <c r="E54" s="28">
        <f>IF(C54="","",ROUND(MIN(C54,1390000)*0.0023/2,0))</f>
        <v/>
      </c>
    </row>
    <row r="55">
      <c r="A55" s="16" t="inlineStr">
        <is>
          <t>※ 拠出金は厚年上限65万円・支援金は健保上限139万円で自動的にキャップされます。</t>
        </is>
      </c>
    </row>
    <row r="57" ht="28" customHeight="1">
      <c r="A57" s="29" t="inlineStr">
        <is>
          <t>■ 給与計算ソフトの設定確認チェックリスト（2026年5月給与から反映）</t>
        </is>
      </c>
    </row>
    <row r="58" ht="25" customHeight="1">
      <c r="A58" s="22" t="inlineStr">
        <is>
          <t>✓</t>
        </is>
      </c>
      <c r="B58" s="22" t="inlineStr">
        <is>
          <t>チェック項目</t>
        </is>
      </c>
      <c r="C58" s="31" t="n"/>
      <c r="D58" s="6" t="n"/>
      <c r="E58" s="22" t="inlineStr">
        <is>
          <t>備考</t>
        </is>
      </c>
    </row>
    <row r="59" ht="32" customHeight="1">
      <c r="A59" s="32" t="inlineStr">
        <is>
          <t>☐</t>
        </is>
      </c>
      <c r="B59" s="33" t="inlineStr">
        <is>
          <t>子ども・子育て支援金の項目が給与計算ソフトに追加されているか</t>
        </is>
      </c>
      <c r="C59" s="31" t="n"/>
      <c r="D59" s="6" t="n"/>
      <c r="E59" s="24" t="inlineStr">
        <is>
          <t>健康保険料と並んで表示される項目</t>
        </is>
      </c>
    </row>
    <row r="60" ht="32" customHeight="1">
      <c r="A60" s="32" t="inlineStr">
        <is>
          <t>☐</t>
        </is>
      </c>
      <c r="B60" s="33" t="inlineStr">
        <is>
          <t>支援金率（0.23%）が正しく設定されているか</t>
        </is>
      </c>
      <c r="C60" s="31" t="n"/>
      <c r="D60" s="6" t="n"/>
      <c r="E60" s="24" t="inlineStr">
        <is>
          <t>令和8年度の被用者保険一律料率</t>
        </is>
      </c>
    </row>
    <row r="61" ht="32" customHeight="1">
      <c r="A61" s="32" t="inlineStr">
        <is>
          <t>☐</t>
        </is>
      </c>
      <c r="B61" s="33" t="inlineStr">
        <is>
          <t>支援金は労使折半で本人負担額が計算されているか</t>
        </is>
      </c>
      <c r="C61" s="31" t="n"/>
      <c r="D61" s="6" t="n"/>
      <c r="E61" s="24" t="inlineStr">
        <is>
          <t>会社全額負担の拠出金と混同しないこと</t>
        </is>
      </c>
    </row>
    <row r="62" ht="32" customHeight="1">
      <c r="A62" s="32" t="inlineStr">
        <is>
          <t>☐</t>
        </is>
      </c>
      <c r="B62" s="33" t="inlineStr">
        <is>
          <t>5月給与からの天引き開始が設定されているか</t>
        </is>
      </c>
      <c r="C62" s="31" t="n"/>
      <c r="D62" s="6" t="n"/>
      <c r="E62" s="24" t="inlineStr">
        <is>
          <t>4月分保険料を5月給与から天引き</t>
        </is>
      </c>
    </row>
    <row r="63" ht="32" customHeight="1">
      <c r="A63" s="32" t="inlineStr">
        <is>
          <t>☐</t>
        </is>
      </c>
      <c r="B63" s="33" t="inlineStr">
        <is>
          <t>賞与計算でも支援金が控除される設定になっているか</t>
        </is>
      </c>
      <c r="C63" s="31" t="n"/>
      <c r="D63" s="6" t="n"/>
      <c r="E63" s="24" t="inlineStr">
        <is>
          <t>健保・厚年と同様に賞与時も控除</t>
        </is>
      </c>
    </row>
    <row r="64" ht="32" customHeight="1">
      <c r="A64" s="32" t="inlineStr">
        <is>
          <t>☐</t>
        </is>
      </c>
      <c r="B64" s="33" t="inlineStr">
        <is>
          <t>標準賞与額の上限が拠出金と支援金で別設定になっているか</t>
        </is>
      </c>
      <c r="C64" s="31" t="n"/>
      <c r="D64" s="6" t="n"/>
      <c r="E64" s="24" t="inlineStr">
        <is>
          <t>拠出金1回150万円／支援金年573万円</t>
        </is>
      </c>
    </row>
    <row r="65" ht="32" customHeight="1">
      <c r="A65" s="32" t="inlineStr">
        <is>
          <t>☐</t>
        </is>
      </c>
      <c r="B65" s="33" t="inlineStr">
        <is>
          <t>産休・育休中の免除設定が拠出金と支援金の両方に反映されているか</t>
        </is>
      </c>
      <c r="C65" s="31" t="n"/>
      <c r="D65" s="6" t="n"/>
      <c r="E65" s="24" t="inlineStr">
        <is>
          <t>申出書提出後、両方とも免除対象</t>
        </is>
      </c>
    </row>
    <row r="66" ht="32" customHeight="1">
      <c r="A66" s="32" t="inlineStr">
        <is>
          <t>☐</t>
        </is>
      </c>
      <c r="B66" s="33" t="inlineStr">
        <is>
          <t>給与明細の表示項目に「子ども・子育て支援金」が追加されているか</t>
        </is>
      </c>
      <c r="C66" s="31" t="n"/>
      <c r="D66" s="6" t="n"/>
      <c r="E66" s="24" t="inlineStr">
        <is>
          <t>従業員への明示が必要</t>
        </is>
      </c>
    </row>
    <row r="67" ht="32" customHeight="1">
      <c r="A67" s="32" t="inlineStr">
        <is>
          <t>☐</t>
        </is>
      </c>
      <c r="B67" s="33" t="inlineStr">
        <is>
          <t>従業員への事前周知（説明資料の配布等）が済んでいるか</t>
        </is>
      </c>
      <c r="C67" s="31" t="n"/>
      <c r="D67" s="6" t="n"/>
      <c r="E67" s="24" t="inlineStr">
        <is>
          <t>5月給与で初めて天引きされる旨を周知</t>
        </is>
      </c>
    </row>
    <row r="68" ht="32" customHeight="1">
      <c r="A68" s="32" t="inlineStr">
        <is>
          <t>☐</t>
        </is>
      </c>
      <c r="B68" s="33" t="inlineStr">
        <is>
          <t>拠出金（既存・事業主負担）の料率0.36%は据置きとなっているか</t>
        </is>
      </c>
      <c r="C68" s="31" t="n"/>
      <c r="D68" s="6" t="n"/>
      <c r="E68" s="24" t="inlineStr">
        <is>
          <t>令和8年度も変更なし</t>
        </is>
      </c>
    </row>
    <row r="70">
      <c r="A70" s="34" t="inlineStr">
        <is>
          <t>【免責事項】</t>
        </is>
      </c>
    </row>
    <row r="71">
      <c r="A71" s="35" t="inlineStr">
        <is>
          <t>本シートは子ども・子育て拠出金および子ども・子育て支援金の実務対応を支援する参考ツールです。法律的なアドバイスを提供するものではありません。</t>
        </is>
      </c>
    </row>
    <row r="72">
      <c r="A72" s="35" t="inlineStr">
        <is>
          <t>令和8年度の支援金率（0.23%）は被用者保険における全国一律の料率です。料率は今後変更される可能性があります。最新情報は厚生労働省・こども家庭庁・協会けんぽの公式情報をご確認ください。</t>
        </is>
      </c>
    </row>
    <row r="73">
      <c r="A73" s="35" t="inlineStr">
        <is>
          <t>拠出金率（0.36%）は令和8年度の据置き料率です。今後の改定に注意してください。</t>
        </is>
      </c>
    </row>
    <row r="74">
      <c r="A74" s="35" t="inlineStr">
        <is>
          <t>標準報酬月額・標準賞与額の上限は協会けんぽの公表値（令和8年4月時点）に基づいています。健康保険組合によっては独自の取扱いがある場合があります。</t>
        </is>
      </c>
    </row>
    <row r="75">
      <c r="A75" s="35" t="inlineStr">
        <is>
          <t>具体的な計算・控除実務は、加入する健康保険組合・年金事務所のルールに従ってください。本シートの利用により生じた損害について、当社は一切の責任を負いかねます。</t>
        </is>
      </c>
    </row>
  </sheetData>
  <mergeCells count="43">
    <mergeCell ref="A39:E39"/>
    <mergeCell ref="A48:E48"/>
    <mergeCell ref="D10:E10"/>
    <mergeCell ref="B60:D60"/>
    <mergeCell ref="B67:D67"/>
    <mergeCell ref="B61:D61"/>
    <mergeCell ref="A73:E73"/>
    <mergeCell ref="A1:E1"/>
    <mergeCell ref="A70:E70"/>
    <mergeCell ref="D6:E6"/>
    <mergeCell ref="D11:E11"/>
    <mergeCell ref="D13:E13"/>
    <mergeCell ref="A41:E41"/>
    <mergeCell ref="A46:E46"/>
    <mergeCell ref="B65:D65"/>
    <mergeCell ref="B68:D68"/>
    <mergeCell ref="A75:E75"/>
    <mergeCell ref="A74:E74"/>
    <mergeCell ref="A18:E18"/>
    <mergeCell ref="B64:D64"/>
    <mergeCell ref="A55:E55"/>
    <mergeCell ref="D7:E7"/>
    <mergeCell ref="A26:E26"/>
    <mergeCell ref="A2:E2"/>
    <mergeCell ref="A57:E57"/>
    <mergeCell ref="B63:D63"/>
    <mergeCell ref="A71:E71"/>
    <mergeCell ref="B62:D62"/>
    <mergeCell ref="D9:E9"/>
    <mergeCell ref="A17:E17"/>
    <mergeCell ref="D12:E12"/>
    <mergeCell ref="D8:E8"/>
    <mergeCell ref="A29:E29"/>
    <mergeCell ref="A4:E4"/>
    <mergeCell ref="B59:D59"/>
    <mergeCell ref="B66:D66"/>
    <mergeCell ref="A38:E38"/>
    <mergeCell ref="D15:E15"/>
    <mergeCell ref="A72:E72"/>
    <mergeCell ref="A28:E28"/>
    <mergeCell ref="D5:E5"/>
    <mergeCell ref="B58:D58"/>
    <mergeCell ref="D14:E14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2026-04-13T05:55:29Z</dcterms:created>
  <dcterms:modified xmlns:dcterms="http://purl.org/dc/terms/" xmlns:xsi="http://www.w3.org/2001/XMLSchema-instance" xsi:type="dcterms:W3CDTF">2026-04-13T06:00:25Z</dcterms:modified>
</cp:coreProperties>
</file>