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ukaida.takako\Desktop\Wordpress\テンプレート\納品用\納品用\"/>
    </mc:Choice>
  </mc:AlternateContent>
  <xr:revisionPtr revIDLastSave="0" documentId="13_ncr:1_{5DEE4FB8-00BA-42E2-ABCB-06321C8DE13A}" xr6:coauthVersionLast="47" xr6:coauthVersionMax="47" xr10:uidLastSave="{00000000-0000-0000-0000-000000000000}"/>
  <bookViews>
    <workbookView xWindow="3120" yWindow="2580" windowWidth="24000" windowHeight="15420" xr2:uid="{00000000-000D-0000-FFFF-FFFF00000000}"/>
  </bookViews>
  <sheets>
    <sheet name="社会保険料計算" sheetId="1" r:id="rId1"/>
    <sheet name="補足・注意事項" sheetId="2" r:id="rId2"/>
  </sheets>
  <definedNames>
    <definedName name="_xlnm.Print_Area" localSheetId="0">社会保険料計算!$A$1:$G$21</definedName>
    <definedName name="_xlnm.Print_Area" localSheetId="1">補足・注意事項!$A$1:$I$36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7" i="1" s="1"/>
  <c r="E14" i="1"/>
  <c r="E15" i="1" s="1"/>
  <c r="E12" i="1"/>
  <c r="E11" i="1"/>
  <c r="E18" i="1" l="1"/>
  <c r="E13" i="1"/>
  <c r="E19" i="1" s="1"/>
</calcChain>
</file>

<file path=xl/sharedStrings.xml><?xml version="1.0" encoding="utf-8"?>
<sst xmlns="http://schemas.openxmlformats.org/spreadsheetml/2006/main" count="21" uniqueCount="21">
  <si>
    <t>【入力項目】</t>
  </si>
  <si>
    <t>下限</t>
  </si>
  <si>
    <t>上限</t>
  </si>
  <si>
    <t>標準報酬</t>
  </si>
  <si>
    <t>健康保険料</t>
  </si>
  <si>
    <t>介護保険料</t>
  </si>
  <si>
    <t>厚生年金保険料</t>
  </si>
  <si>
    <t>月額給与額（円）</t>
  </si>
  <si>
    <t>40歳未満（はい：1、いいえ：2）</t>
  </si>
  <si>
    <t>標準報酬月額（円）</t>
    <rPh sb="7" eb="8">
      <t>エン</t>
    </rPh>
    <phoneticPr fontId="1"/>
  </si>
  <si>
    <t>健康保険料_全額（円）</t>
    <phoneticPr fontId="1"/>
  </si>
  <si>
    <t>健康保険料_折半（円）</t>
    <phoneticPr fontId="1"/>
  </si>
  <si>
    <t>介護保険料_全額（円）</t>
    <phoneticPr fontId="1"/>
  </si>
  <si>
    <t>介護保険料_折半（円）</t>
    <phoneticPr fontId="1"/>
  </si>
  <si>
    <t>厚生年金保険料_全額（円）</t>
    <phoneticPr fontId="1"/>
  </si>
  <si>
    <t>厚生年金保険料_折半（円）</t>
    <phoneticPr fontId="1"/>
  </si>
  <si>
    <t>社会保険料合計_全額（円）</t>
    <phoneticPr fontId="1"/>
  </si>
  <si>
    <t>社会保険料合計_折半（円）</t>
    <phoneticPr fontId="1"/>
  </si>
  <si>
    <t>入力項目の黄色のセルに必要事項を入力してください。標準報酬月額のほか、社会保険料が自動計算されます。シートの詳細は、「補足・注意事項」のシートをご覧ください。</t>
    <rPh sb="0" eb="2">
      <t>ニュウリョク</t>
    </rPh>
    <rPh sb="2" eb="4">
      <t>コウモク</t>
    </rPh>
    <rPh sb="5" eb="7">
      <t>キイロ</t>
    </rPh>
    <rPh sb="11" eb="13">
      <t>ヒツヨウ</t>
    </rPh>
    <rPh sb="13" eb="15">
      <t>ジコウ</t>
    </rPh>
    <rPh sb="16" eb="18">
      <t>ニュウリョク</t>
    </rPh>
    <rPh sb="25" eb="27">
      <t>ヒョウジュン</t>
    </rPh>
    <rPh sb="27" eb="29">
      <t>ホウシュウ</t>
    </rPh>
    <rPh sb="29" eb="31">
      <t>ゲツガク</t>
    </rPh>
    <rPh sb="35" eb="37">
      <t>シャカイ</t>
    </rPh>
    <rPh sb="37" eb="40">
      <t>ホケンリョウ</t>
    </rPh>
    <rPh sb="41" eb="45">
      <t>ジドウケイサン</t>
    </rPh>
    <rPh sb="54" eb="56">
      <t>ショウサイ</t>
    </rPh>
    <rPh sb="59" eb="61">
      <t>ホソク</t>
    </rPh>
    <rPh sb="62" eb="66">
      <t>チュウイジコウ</t>
    </rPh>
    <rPh sb="73" eb="74">
      <t>ラン</t>
    </rPh>
    <phoneticPr fontId="1"/>
  </si>
  <si>
    <r>
      <rPr>
        <b/>
        <sz val="12"/>
        <color theme="1"/>
        <rFont val="HG丸ｺﾞｼｯｸM-PRO"/>
        <family val="3"/>
        <charset val="128"/>
      </rPr>
      <t>■補足・注意事項</t>
    </r>
    <r>
      <rPr>
        <sz val="11"/>
        <color theme="1"/>
        <rFont val="HG丸ｺﾞｼｯｸM-PRO"/>
        <family val="3"/>
        <charset val="128"/>
      </rPr>
      <t xml:space="preserve">
</t>
    </r>
    <r>
      <rPr>
        <b/>
        <sz val="11"/>
        <color theme="1"/>
        <rFont val="HG丸ｺﾞｼｯｸM-PRO"/>
        <family val="3"/>
        <charset val="128"/>
      </rPr>
      <t>1. 対象地域は「東京都」</t>
    </r>
    <r>
      <rPr>
        <sz val="11"/>
        <color theme="1"/>
        <rFont val="HG丸ｺﾞｼｯｸM-PRO"/>
        <family val="3"/>
        <charset val="128"/>
      </rPr>
      <t xml:space="preserve">
このシートは東京都の保険料率に基づいています。他県で保険料率が異なる場合は等級表や料率の見直しが必要です。
</t>
    </r>
    <r>
      <rPr>
        <b/>
        <sz val="11"/>
        <color theme="1"/>
        <rFont val="HG丸ｺﾞｼｯｸM-PRO"/>
        <family val="3"/>
        <charset val="128"/>
      </rPr>
      <t>2. 標準報酬月額の等級判定は「月額給与」に基づく</t>
    </r>
    <r>
      <rPr>
        <sz val="11"/>
        <color theme="1"/>
        <rFont val="HG丸ｺﾞｼｯｸM-PRO"/>
        <family val="3"/>
        <charset val="128"/>
      </rPr>
      <t xml:space="preserve">
入力した「月額給与額」が等級の下限値に基づいて照合され、自動的に標準報酬月額が判定されます。年収や賞与は含めず、「月給ベース」で入力してください。
</t>
    </r>
    <r>
      <rPr>
        <b/>
        <sz val="11"/>
        <color theme="1"/>
        <rFont val="HG丸ｺﾞｼｯｸM-PRO"/>
        <family val="3"/>
        <charset val="128"/>
      </rPr>
      <t>3. 介護保険料は40歳以上が対象</t>
    </r>
    <r>
      <rPr>
        <sz val="11"/>
        <color theme="1"/>
        <rFont val="HG丸ｺﾞｼｯｸM-PRO"/>
        <family val="3"/>
        <charset val="128"/>
      </rPr>
      <t xml:space="preserve">
「40歳未満（はい：1、いいえ：2）」で「2（いいえ）」を選んだ場合のみ、介護保険料が加算されます。誤入力に注意してください。
</t>
    </r>
    <r>
      <rPr>
        <b/>
        <sz val="11"/>
        <color theme="1"/>
        <rFont val="HG丸ｺﾞｼｯｸM-PRO"/>
        <family val="3"/>
        <charset val="128"/>
      </rPr>
      <t>4. 端数処理について</t>
    </r>
    <r>
      <rPr>
        <sz val="11"/>
        <color theme="1"/>
        <rFont val="HG丸ｺﾞｼｯｸM-PRO"/>
        <family val="3"/>
        <charset val="128"/>
      </rPr>
      <t xml:space="preserve">
各保険料の折半額（被保険者負担分）は、50銭以下切捨て・50銭超切上げの1円単位で処理しています。
</t>
    </r>
    <r>
      <rPr>
        <b/>
        <sz val="11"/>
        <color theme="1"/>
        <rFont val="HG丸ｺﾞｼｯｸM-PRO"/>
        <family val="3"/>
        <charset val="128"/>
      </rPr>
      <t>5. 計算式の仕組み</t>
    </r>
    <r>
      <rPr>
        <sz val="11"/>
        <color theme="1"/>
        <rFont val="HG丸ｺﾞｼｯｸM-PRO"/>
        <family val="3"/>
        <charset val="128"/>
      </rPr>
      <t xml:space="preserve">
入力値に対して該当等級を検索し、保険料を出力します。等級表はシート内の非表示列（F～K列）に格納されています。必要に応じて表示できます。
</t>
    </r>
    <r>
      <rPr>
        <b/>
        <sz val="11"/>
        <color theme="1"/>
        <rFont val="HG丸ｺﾞｼｯｸM-PRO"/>
        <family val="3"/>
        <charset val="128"/>
      </rPr>
      <t>6. 保険料は月額ベース（1カ月分）</t>
    </r>
    <r>
      <rPr>
        <sz val="11"/>
        <color theme="1"/>
        <rFont val="HG丸ｺﾞｼｯｸM-PRO"/>
        <family val="3"/>
        <charset val="128"/>
      </rPr>
      <t xml:space="preserve">
出力される金額はすべて月額ベースです。年間保険料を計算する場合は12倍してください（賞与時の保険料は別途計算が必要です）。
</t>
    </r>
    <r>
      <rPr>
        <b/>
        <sz val="11"/>
        <color theme="1"/>
        <rFont val="HG丸ｺﾞｼｯｸM-PRO"/>
        <family val="3"/>
        <charset val="128"/>
      </rPr>
      <t>7. 将来の保険料率改定に注意</t>
    </r>
    <r>
      <rPr>
        <sz val="11"/>
        <color theme="1"/>
        <rFont val="HG丸ｺﾞｼｯｸM-PRO"/>
        <family val="3"/>
        <charset val="128"/>
      </rPr>
      <t xml:space="preserve">
健康保険料率・介護保険料率・厚生年金保険料率は毎年見直される可能性があります。最新の標準報酬等級表をご確認ください。</t>
    </r>
    <phoneticPr fontId="1"/>
  </si>
  <si>
    <t>標準報酬月額かんたん確認＆社会保険料計算シート
（東京都版）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</si>
</sst>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N57"/>
  <sheetViews>
    <sheetView showGridLines="0" tabSelected="1" topLeftCell="B1" zoomScaleNormal="100" zoomScaleSheetLayoutView="100" workbookViewId="0">
      <selection activeCell="B1" sqref="B1"/>
    </sheetView>
  </sheetViews>
  <sheetFormatPr defaultRowHeight="13.5" x14ac:dyDescent="0.15"/>
  <cols>
    <col min="2" max="2" width="4" customWidth="1"/>
    <col min="4" max="4" width="32" customWidth="1"/>
    <col min="5" max="5" width="15" customWidth="1"/>
    <col min="6" max="6" width="8.75" customWidth="1"/>
    <col min="7" max="7" width="3.875" customWidth="1"/>
    <col min="9" max="13" width="13" hidden="1" customWidth="1"/>
    <col min="14" max="14" width="2.125" hidden="1" customWidth="1"/>
  </cols>
  <sheetData>
    <row r="2" spans="3:14" ht="42.75" customHeight="1" x14ac:dyDescent="0.15">
      <c r="C2" s="7" t="s">
        <v>20</v>
      </c>
      <c r="D2" s="7"/>
      <c r="E2" s="7"/>
      <c r="F2" s="7"/>
    </row>
    <row r="3" spans="3:14" ht="18" customHeight="1" x14ac:dyDescent="0.15">
      <c r="C3" s="1"/>
      <c r="D3" s="1"/>
      <c r="E3" s="1"/>
      <c r="F3" s="1"/>
    </row>
    <row r="4" spans="3:14" ht="54" customHeight="1" x14ac:dyDescent="0.15">
      <c r="C4" s="8" t="s">
        <v>18</v>
      </c>
      <c r="D4" s="9"/>
      <c r="E4" s="9"/>
      <c r="F4" s="9"/>
    </row>
    <row r="5" spans="3:14" x14ac:dyDescent="0.15">
      <c r="C5" s="1"/>
      <c r="D5" s="1"/>
      <c r="E5" s="1"/>
      <c r="F5" s="1"/>
    </row>
    <row r="6" spans="3:14" x14ac:dyDescent="0.15">
      <c r="C6" s="1"/>
      <c r="D6" s="2" t="s">
        <v>0</v>
      </c>
      <c r="E6" s="2"/>
      <c r="F6" s="1"/>
      <c r="I6" t="s">
        <v>1</v>
      </c>
      <c r="J6" t="s">
        <v>2</v>
      </c>
      <c r="K6" t="s">
        <v>3</v>
      </c>
      <c r="L6" t="s">
        <v>4</v>
      </c>
      <c r="M6" t="s">
        <v>5</v>
      </c>
      <c r="N6" t="s">
        <v>6</v>
      </c>
    </row>
    <row r="7" spans="3:14" ht="21" customHeight="1" x14ac:dyDescent="0.15">
      <c r="C7" s="1"/>
      <c r="D7" s="5" t="s">
        <v>7</v>
      </c>
      <c r="E7" s="4">
        <v>400000</v>
      </c>
      <c r="F7" s="1"/>
      <c r="I7">
        <v>0</v>
      </c>
      <c r="J7">
        <v>63000</v>
      </c>
      <c r="K7">
        <v>58000</v>
      </c>
      <c r="L7">
        <v>2874</v>
      </c>
      <c r="M7">
        <v>461</v>
      </c>
      <c r="N7">
        <v>8052</v>
      </c>
    </row>
    <row r="8" spans="3:14" ht="21.75" customHeight="1" x14ac:dyDescent="0.15">
      <c r="C8" s="1"/>
      <c r="D8" s="5" t="s">
        <v>8</v>
      </c>
      <c r="E8" s="4">
        <v>2</v>
      </c>
      <c r="F8" s="1"/>
      <c r="I8">
        <v>63000</v>
      </c>
      <c r="J8">
        <v>73000</v>
      </c>
      <c r="K8">
        <v>68000</v>
      </c>
      <c r="L8">
        <v>3369</v>
      </c>
      <c r="M8">
        <v>541</v>
      </c>
      <c r="N8">
        <v>8052</v>
      </c>
    </row>
    <row r="9" spans="3:14" x14ac:dyDescent="0.15">
      <c r="C9" s="1"/>
      <c r="D9" s="6"/>
      <c r="E9" s="2"/>
      <c r="F9" s="1"/>
      <c r="I9">
        <v>73000</v>
      </c>
      <c r="J9">
        <v>83000</v>
      </c>
      <c r="K9">
        <v>78000</v>
      </c>
      <c r="L9">
        <v>3865</v>
      </c>
      <c r="M9">
        <v>620</v>
      </c>
      <c r="N9">
        <v>8052</v>
      </c>
    </row>
    <row r="10" spans="3:14" x14ac:dyDescent="0.15">
      <c r="C10" s="1"/>
      <c r="D10" s="6"/>
      <c r="E10" s="2"/>
      <c r="F10" s="1"/>
      <c r="I10">
        <v>83000</v>
      </c>
      <c r="J10">
        <v>93000</v>
      </c>
      <c r="K10">
        <v>88000</v>
      </c>
      <c r="L10">
        <v>4360</v>
      </c>
      <c r="M10">
        <v>700</v>
      </c>
      <c r="N10">
        <v>8052</v>
      </c>
    </row>
    <row r="11" spans="3:14" ht="21" customHeight="1" x14ac:dyDescent="0.15">
      <c r="C11" s="1"/>
      <c r="D11" s="5" t="s">
        <v>9</v>
      </c>
      <c r="E11" s="3">
        <f>IFERROR(INDEX(K7:K105, MATCH(E7, I7:I105, 1)), "")</f>
        <v>410000</v>
      </c>
      <c r="F11" s="1"/>
    </row>
    <row r="12" spans="3:14" ht="21" customHeight="1" x14ac:dyDescent="0.15">
      <c r="C12" s="1"/>
      <c r="D12" s="5" t="s">
        <v>10</v>
      </c>
      <c r="E12" s="3">
        <f>IFERROR(INDEX(L7:L105, MATCH(E7, I7:I105, 1)), "")</f>
        <v>20315</v>
      </c>
      <c r="F12" s="1"/>
      <c r="I12">
        <v>93000</v>
      </c>
      <c r="J12">
        <v>101000</v>
      </c>
      <c r="K12">
        <v>98000</v>
      </c>
      <c r="L12">
        <v>4856</v>
      </c>
      <c r="M12">
        <v>779</v>
      </c>
      <c r="N12">
        <v>8967</v>
      </c>
    </row>
    <row r="13" spans="3:14" ht="21" customHeight="1" x14ac:dyDescent="0.15">
      <c r="C13" s="1"/>
      <c r="D13" s="5" t="s">
        <v>11</v>
      </c>
      <c r="E13" s="3">
        <f>IF(E12="", "", ROUND(E12/2, 0))</f>
        <v>10158</v>
      </c>
      <c r="F13" s="1"/>
      <c r="I13">
        <v>101000</v>
      </c>
      <c r="J13">
        <v>107000</v>
      </c>
      <c r="K13">
        <v>104000</v>
      </c>
      <c r="L13">
        <v>5153</v>
      </c>
      <c r="M13">
        <v>827</v>
      </c>
      <c r="N13">
        <v>9516</v>
      </c>
    </row>
    <row r="14" spans="3:14" ht="21" customHeight="1" x14ac:dyDescent="0.15">
      <c r="C14" s="1"/>
      <c r="D14" s="5" t="s">
        <v>12</v>
      </c>
      <c r="E14" s="3">
        <f>IF(E8=2, IFERROR(INDEX(M7:M105, MATCH(E7, I7:I105, 1)), ""), 0)</f>
        <v>3260</v>
      </c>
      <c r="F14" s="1"/>
      <c r="I14">
        <v>107000</v>
      </c>
      <c r="J14">
        <v>114000</v>
      </c>
      <c r="K14">
        <v>110000</v>
      </c>
      <c r="L14">
        <v>5450</v>
      </c>
      <c r="M14">
        <v>875</v>
      </c>
      <c r="N14">
        <v>10065</v>
      </c>
    </row>
    <row r="15" spans="3:14" ht="21" customHeight="1" x14ac:dyDescent="0.15">
      <c r="C15" s="1"/>
      <c r="D15" s="5" t="s">
        <v>13</v>
      </c>
      <c r="E15" s="3">
        <f>IF(E14="", "", ROUND(E14/2, 0))</f>
        <v>1630</v>
      </c>
      <c r="F15" s="1"/>
      <c r="I15">
        <v>114000</v>
      </c>
      <c r="J15">
        <v>122000</v>
      </c>
      <c r="K15">
        <v>118000</v>
      </c>
      <c r="L15">
        <v>5847</v>
      </c>
      <c r="M15">
        <v>938</v>
      </c>
      <c r="N15">
        <v>10797</v>
      </c>
    </row>
    <row r="16" spans="3:14" ht="21" customHeight="1" x14ac:dyDescent="0.15">
      <c r="C16" s="1"/>
      <c r="D16" s="5" t="s">
        <v>14</v>
      </c>
      <c r="E16" s="3">
        <f>IFERROR(INDEX(N7:N105, MATCH(E7, I7:I105, 1)), "")</f>
        <v>37515</v>
      </c>
      <c r="F16" s="1"/>
      <c r="I16">
        <v>122000</v>
      </c>
      <c r="J16">
        <v>130000</v>
      </c>
      <c r="K16">
        <v>126000</v>
      </c>
      <c r="L16">
        <v>6243</v>
      </c>
      <c r="M16">
        <v>1002</v>
      </c>
      <c r="N16">
        <v>11529</v>
      </c>
    </row>
    <row r="17" spans="3:14" ht="21" customHeight="1" x14ac:dyDescent="0.15">
      <c r="C17" s="1"/>
      <c r="D17" s="5" t="s">
        <v>15</v>
      </c>
      <c r="E17" s="3">
        <f>IF(E16="", "", ROUND(E16/2, 0))</f>
        <v>18758</v>
      </c>
      <c r="F17" s="1"/>
      <c r="I17">
        <v>130000</v>
      </c>
      <c r="J17">
        <v>138000</v>
      </c>
      <c r="K17">
        <v>134000</v>
      </c>
      <c r="L17">
        <v>6640</v>
      </c>
      <c r="M17">
        <v>1065</v>
      </c>
      <c r="N17">
        <v>12261</v>
      </c>
    </row>
    <row r="18" spans="3:14" ht="21" customHeight="1" x14ac:dyDescent="0.15">
      <c r="C18" s="1"/>
      <c r="D18" s="5" t="s">
        <v>16</v>
      </c>
      <c r="E18" s="3">
        <f>IF(OR(E12="", E14="", E16=""), "", E12 + E14 + E16)</f>
        <v>61090</v>
      </c>
      <c r="F18" s="1"/>
      <c r="I18">
        <v>138000</v>
      </c>
      <c r="J18">
        <v>146000</v>
      </c>
      <c r="K18">
        <v>142000</v>
      </c>
      <c r="L18">
        <v>7036</v>
      </c>
      <c r="M18">
        <v>1129</v>
      </c>
      <c r="N18">
        <v>12993</v>
      </c>
    </row>
    <row r="19" spans="3:14" ht="21" customHeight="1" x14ac:dyDescent="0.15">
      <c r="C19" s="1"/>
      <c r="D19" s="5" t="s">
        <v>17</v>
      </c>
      <c r="E19" s="3">
        <f>IF(OR(E13="", E15="", E17=""), "", E13 + E15 + E17)</f>
        <v>30546</v>
      </c>
      <c r="F19" s="1"/>
      <c r="I19">
        <v>146000</v>
      </c>
      <c r="J19">
        <v>155000</v>
      </c>
      <c r="K19">
        <v>150000</v>
      </c>
      <c r="L19">
        <v>7432</v>
      </c>
      <c r="M19">
        <v>1193</v>
      </c>
      <c r="N19">
        <v>13725</v>
      </c>
    </row>
    <row r="20" spans="3:14" x14ac:dyDescent="0.15">
      <c r="C20" s="1"/>
      <c r="D20" s="1"/>
      <c r="E20" s="1"/>
      <c r="F20" s="1"/>
      <c r="I20">
        <v>155000</v>
      </c>
      <c r="J20">
        <v>165000</v>
      </c>
      <c r="K20">
        <v>160000</v>
      </c>
      <c r="L20">
        <v>7928</v>
      </c>
      <c r="M20">
        <v>1272</v>
      </c>
      <c r="N20">
        <v>14640</v>
      </c>
    </row>
    <row r="21" spans="3:14" x14ac:dyDescent="0.15">
      <c r="C21" s="1"/>
      <c r="D21" s="1"/>
      <c r="E21" s="1"/>
      <c r="F21" s="1"/>
      <c r="I21">
        <v>165000</v>
      </c>
      <c r="J21">
        <v>175000</v>
      </c>
      <c r="K21">
        <v>170000</v>
      </c>
      <c r="L21">
        <v>8423</v>
      </c>
      <c r="M21">
        <v>1352</v>
      </c>
      <c r="N21">
        <v>15555</v>
      </c>
    </row>
    <row r="22" spans="3:14" x14ac:dyDescent="0.15">
      <c r="C22" s="1"/>
      <c r="D22" s="1"/>
      <c r="E22" s="1"/>
      <c r="F22" s="1"/>
      <c r="I22">
        <v>175000</v>
      </c>
      <c r="J22">
        <v>185000</v>
      </c>
      <c r="K22">
        <v>180000</v>
      </c>
      <c r="L22">
        <v>8919</v>
      </c>
      <c r="M22">
        <v>1431</v>
      </c>
      <c r="N22">
        <v>16470</v>
      </c>
    </row>
    <row r="23" spans="3:14" x14ac:dyDescent="0.15">
      <c r="C23" s="1"/>
      <c r="D23" s="1"/>
      <c r="E23" s="1"/>
      <c r="F23" s="1"/>
      <c r="I23">
        <v>185000</v>
      </c>
      <c r="J23">
        <v>195000</v>
      </c>
      <c r="K23">
        <v>190000</v>
      </c>
      <c r="L23">
        <v>9414</v>
      </c>
      <c r="M23">
        <v>1511</v>
      </c>
      <c r="N23">
        <v>17385</v>
      </c>
    </row>
    <row r="24" spans="3:14" x14ac:dyDescent="0.15">
      <c r="C24" s="1"/>
      <c r="D24" s="1"/>
      <c r="E24" s="1"/>
      <c r="F24" s="1"/>
      <c r="I24">
        <v>195000</v>
      </c>
      <c r="J24">
        <v>210000</v>
      </c>
      <c r="K24">
        <v>200000</v>
      </c>
      <c r="L24">
        <v>9910</v>
      </c>
      <c r="M24">
        <v>1590</v>
      </c>
      <c r="N24">
        <v>18300</v>
      </c>
    </row>
    <row r="25" spans="3:14" x14ac:dyDescent="0.15">
      <c r="C25" s="1"/>
      <c r="D25" s="1"/>
      <c r="E25" s="1"/>
      <c r="F25" s="1"/>
      <c r="I25">
        <v>210000</v>
      </c>
      <c r="J25">
        <v>230000</v>
      </c>
      <c r="K25">
        <v>220000</v>
      </c>
      <c r="L25">
        <v>10901</v>
      </c>
      <c r="M25">
        <v>1749</v>
      </c>
      <c r="N25">
        <v>20130</v>
      </c>
    </row>
    <row r="26" spans="3:14" x14ac:dyDescent="0.15">
      <c r="C26" s="1"/>
      <c r="D26" s="1"/>
      <c r="E26" s="1"/>
      <c r="F26" s="1"/>
      <c r="I26">
        <v>230000</v>
      </c>
      <c r="J26">
        <v>250000</v>
      </c>
      <c r="K26">
        <v>240000</v>
      </c>
      <c r="L26">
        <v>11892</v>
      </c>
      <c r="M26">
        <v>1908</v>
      </c>
      <c r="N26">
        <v>21960</v>
      </c>
    </row>
    <row r="27" spans="3:14" x14ac:dyDescent="0.15">
      <c r="I27">
        <v>250000</v>
      </c>
      <c r="J27">
        <v>270000</v>
      </c>
      <c r="K27">
        <v>260000</v>
      </c>
      <c r="L27">
        <v>12883</v>
      </c>
      <c r="M27">
        <v>2067</v>
      </c>
      <c r="N27">
        <v>23790</v>
      </c>
    </row>
    <row r="28" spans="3:14" x14ac:dyDescent="0.15">
      <c r="I28">
        <v>270000</v>
      </c>
      <c r="J28">
        <v>290000</v>
      </c>
      <c r="K28">
        <v>280000</v>
      </c>
      <c r="L28">
        <v>13874</v>
      </c>
      <c r="M28">
        <v>2226</v>
      </c>
      <c r="N28">
        <v>25620</v>
      </c>
    </row>
    <row r="29" spans="3:14" x14ac:dyDescent="0.15">
      <c r="I29">
        <v>290000</v>
      </c>
      <c r="J29">
        <v>310000</v>
      </c>
      <c r="K29">
        <v>300000</v>
      </c>
      <c r="L29">
        <v>14865</v>
      </c>
      <c r="M29">
        <v>2385</v>
      </c>
      <c r="N29">
        <v>27450</v>
      </c>
    </row>
    <row r="30" spans="3:14" x14ac:dyDescent="0.15">
      <c r="I30">
        <v>310000</v>
      </c>
      <c r="J30">
        <v>330000</v>
      </c>
      <c r="K30">
        <v>320000</v>
      </c>
      <c r="L30">
        <v>15856</v>
      </c>
      <c r="M30">
        <v>2544</v>
      </c>
      <c r="N30">
        <v>29280</v>
      </c>
    </row>
    <row r="31" spans="3:14" x14ac:dyDescent="0.15">
      <c r="I31">
        <v>330000</v>
      </c>
      <c r="J31">
        <v>350000</v>
      </c>
      <c r="K31">
        <v>340000</v>
      </c>
      <c r="L31">
        <v>16847</v>
      </c>
      <c r="M31">
        <v>2703</v>
      </c>
      <c r="N31">
        <v>31110</v>
      </c>
    </row>
    <row r="32" spans="3:14" x14ac:dyDescent="0.15">
      <c r="I32">
        <v>350000</v>
      </c>
      <c r="J32">
        <v>370000</v>
      </c>
      <c r="K32">
        <v>360000</v>
      </c>
      <c r="L32">
        <v>17838</v>
      </c>
      <c r="M32">
        <v>2862</v>
      </c>
      <c r="N32">
        <v>32940</v>
      </c>
    </row>
    <row r="33" spans="9:14" x14ac:dyDescent="0.15">
      <c r="I33">
        <v>370000</v>
      </c>
      <c r="J33">
        <v>395000</v>
      </c>
      <c r="K33">
        <v>380000</v>
      </c>
      <c r="L33">
        <v>18829</v>
      </c>
      <c r="M33">
        <v>3021</v>
      </c>
      <c r="N33">
        <v>34770</v>
      </c>
    </row>
    <row r="34" spans="9:14" x14ac:dyDescent="0.15">
      <c r="I34">
        <v>395000</v>
      </c>
      <c r="J34">
        <v>425000</v>
      </c>
      <c r="K34">
        <v>410000</v>
      </c>
      <c r="L34">
        <v>20315</v>
      </c>
      <c r="M34">
        <v>3260</v>
      </c>
      <c r="N34">
        <v>37515</v>
      </c>
    </row>
    <row r="35" spans="9:14" x14ac:dyDescent="0.15">
      <c r="I35">
        <v>425000</v>
      </c>
      <c r="J35">
        <v>455000</v>
      </c>
      <c r="K35">
        <v>440000</v>
      </c>
      <c r="L35">
        <v>21802</v>
      </c>
      <c r="M35">
        <v>3498</v>
      </c>
      <c r="N35">
        <v>40260</v>
      </c>
    </row>
    <row r="36" spans="9:14" x14ac:dyDescent="0.15">
      <c r="I36">
        <v>455000</v>
      </c>
      <c r="J36">
        <v>485000</v>
      </c>
      <c r="K36">
        <v>470000</v>
      </c>
      <c r="L36">
        <v>23288</v>
      </c>
      <c r="M36">
        <v>3737</v>
      </c>
      <c r="N36">
        <v>43005</v>
      </c>
    </row>
    <row r="37" spans="9:14" x14ac:dyDescent="0.15">
      <c r="I37">
        <v>485000</v>
      </c>
      <c r="J37">
        <v>515000</v>
      </c>
      <c r="K37">
        <v>500000</v>
      </c>
      <c r="L37">
        <v>24775</v>
      </c>
      <c r="M37">
        <v>3975</v>
      </c>
      <c r="N37">
        <v>45750</v>
      </c>
    </row>
    <row r="38" spans="9:14" x14ac:dyDescent="0.15">
      <c r="I38">
        <v>515000</v>
      </c>
      <c r="J38">
        <v>545000</v>
      </c>
      <c r="K38">
        <v>530000</v>
      </c>
      <c r="L38">
        <v>26261</v>
      </c>
      <c r="M38">
        <v>4214</v>
      </c>
      <c r="N38">
        <v>48495</v>
      </c>
    </row>
    <row r="39" spans="9:14" x14ac:dyDescent="0.15">
      <c r="I39">
        <v>545000</v>
      </c>
      <c r="J39">
        <v>575000</v>
      </c>
      <c r="K39">
        <v>560000</v>
      </c>
      <c r="L39">
        <v>27748</v>
      </c>
      <c r="M39">
        <v>4452</v>
      </c>
      <c r="N39">
        <v>51240</v>
      </c>
    </row>
    <row r="40" spans="9:14" x14ac:dyDescent="0.15">
      <c r="I40">
        <v>575000</v>
      </c>
      <c r="J40">
        <v>605000</v>
      </c>
      <c r="K40">
        <v>590000</v>
      </c>
      <c r="L40">
        <v>29234</v>
      </c>
      <c r="M40">
        <v>4691</v>
      </c>
      <c r="N40">
        <v>53985</v>
      </c>
    </row>
    <row r="41" spans="9:14" x14ac:dyDescent="0.15">
      <c r="I41">
        <v>605000</v>
      </c>
      <c r="J41">
        <v>635000</v>
      </c>
      <c r="K41">
        <v>620000</v>
      </c>
      <c r="L41">
        <v>30721</v>
      </c>
      <c r="M41">
        <v>4929</v>
      </c>
      <c r="N41">
        <v>56730</v>
      </c>
    </row>
    <row r="42" spans="9:14" x14ac:dyDescent="0.15">
      <c r="I42">
        <v>635000</v>
      </c>
      <c r="J42">
        <v>665000</v>
      </c>
      <c r="K42">
        <v>650000</v>
      </c>
      <c r="L42">
        <v>32207</v>
      </c>
      <c r="M42">
        <v>5168</v>
      </c>
      <c r="N42">
        <v>59475</v>
      </c>
    </row>
    <row r="43" spans="9:14" x14ac:dyDescent="0.15">
      <c r="I43">
        <v>665000</v>
      </c>
      <c r="J43">
        <v>695000</v>
      </c>
      <c r="K43">
        <v>680000</v>
      </c>
      <c r="L43">
        <v>33694</v>
      </c>
      <c r="M43">
        <v>5406</v>
      </c>
      <c r="N43">
        <v>59475</v>
      </c>
    </row>
    <row r="44" spans="9:14" x14ac:dyDescent="0.15">
      <c r="I44">
        <v>695000</v>
      </c>
      <c r="J44">
        <v>730000</v>
      </c>
      <c r="K44">
        <v>710000</v>
      </c>
      <c r="L44">
        <v>35180</v>
      </c>
      <c r="M44">
        <v>5645</v>
      </c>
      <c r="N44">
        <v>59475</v>
      </c>
    </row>
    <row r="45" spans="9:14" x14ac:dyDescent="0.15">
      <c r="I45">
        <v>730000</v>
      </c>
      <c r="J45">
        <v>770000</v>
      </c>
      <c r="K45">
        <v>750000</v>
      </c>
      <c r="L45">
        <v>37162</v>
      </c>
      <c r="M45">
        <v>5963</v>
      </c>
      <c r="N45">
        <v>59475</v>
      </c>
    </row>
    <row r="46" spans="9:14" x14ac:dyDescent="0.15">
      <c r="I46">
        <v>770000</v>
      </c>
      <c r="J46">
        <v>810000</v>
      </c>
      <c r="K46">
        <v>790000</v>
      </c>
      <c r="L46">
        <v>39144</v>
      </c>
      <c r="M46">
        <v>6281</v>
      </c>
      <c r="N46">
        <v>59475</v>
      </c>
    </row>
    <row r="47" spans="9:14" x14ac:dyDescent="0.15">
      <c r="I47">
        <v>810000</v>
      </c>
      <c r="J47">
        <v>855000</v>
      </c>
      <c r="K47">
        <v>830000</v>
      </c>
      <c r="L47">
        <v>41126</v>
      </c>
      <c r="M47">
        <v>6599</v>
      </c>
      <c r="N47">
        <v>59475</v>
      </c>
    </row>
    <row r="48" spans="9:14" x14ac:dyDescent="0.15">
      <c r="I48">
        <v>855000</v>
      </c>
      <c r="J48">
        <v>905000</v>
      </c>
      <c r="K48">
        <v>880000</v>
      </c>
      <c r="L48">
        <v>43604</v>
      </c>
      <c r="M48">
        <v>6996</v>
      </c>
      <c r="N48">
        <v>59475</v>
      </c>
    </row>
    <row r="49" spans="9:14" x14ac:dyDescent="0.15">
      <c r="I49">
        <v>905000</v>
      </c>
      <c r="J49">
        <v>955000</v>
      </c>
      <c r="K49">
        <v>930000</v>
      </c>
      <c r="L49">
        <v>46081</v>
      </c>
      <c r="M49">
        <v>7394</v>
      </c>
      <c r="N49">
        <v>59475</v>
      </c>
    </row>
    <row r="50" spans="9:14" x14ac:dyDescent="0.15">
      <c r="I50">
        <v>955000</v>
      </c>
      <c r="J50">
        <v>1005000</v>
      </c>
      <c r="K50">
        <v>980000</v>
      </c>
      <c r="L50">
        <v>48559</v>
      </c>
      <c r="M50">
        <v>7791</v>
      </c>
      <c r="N50">
        <v>59475</v>
      </c>
    </row>
    <row r="51" spans="9:14" x14ac:dyDescent="0.15">
      <c r="I51">
        <v>1005000</v>
      </c>
      <c r="J51">
        <v>1055000</v>
      </c>
      <c r="K51">
        <v>1030000</v>
      </c>
      <c r="L51">
        <v>51036</v>
      </c>
      <c r="M51">
        <v>8189</v>
      </c>
      <c r="N51">
        <v>59475</v>
      </c>
    </row>
    <row r="52" spans="9:14" x14ac:dyDescent="0.15">
      <c r="I52">
        <v>1055000</v>
      </c>
      <c r="J52">
        <v>1115000</v>
      </c>
      <c r="K52">
        <v>1090000</v>
      </c>
      <c r="L52">
        <v>54009</v>
      </c>
      <c r="M52">
        <v>8666</v>
      </c>
      <c r="N52">
        <v>59475</v>
      </c>
    </row>
    <row r="53" spans="9:14" x14ac:dyDescent="0.15">
      <c r="I53">
        <v>1115000</v>
      </c>
      <c r="J53">
        <v>1175000</v>
      </c>
      <c r="K53">
        <v>1150000</v>
      </c>
      <c r="L53">
        <v>56982</v>
      </c>
      <c r="M53">
        <v>9143</v>
      </c>
      <c r="N53">
        <v>59475</v>
      </c>
    </row>
    <row r="54" spans="9:14" x14ac:dyDescent="0.15">
      <c r="I54">
        <v>1175000</v>
      </c>
      <c r="J54">
        <v>1235000</v>
      </c>
      <c r="K54">
        <v>1210000</v>
      </c>
      <c r="L54">
        <v>59955</v>
      </c>
      <c r="M54">
        <v>9620</v>
      </c>
      <c r="N54">
        <v>59475</v>
      </c>
    </row>
    <row r="55" spans="9:14" x14ac:dyDescent="0.15">
      <c r="I55">
        <v>1235000</v>
      </c>
      <c r="J55">
        <v>1295000</v>
      </c>
      <c r="K55">
        <v>1270000</v>
      </c>
      <c r="L55">
        <v>62928</v>
      </c>
      <c r="M55">
        <v>10097</v>
      </c>
      <c r="N55">
        <v>59475</v>
      </c>
    </row>
    <row r="56" spans="9:14" x14ac:dyDescent="0.15">
      <c r="I56">
        <v>1295000</v>
      </c>
      <c r="J56">
        <v>1355000</v>
      </c>
      <c r="K56">
        <v>1330000</v>
      </c>
      <c r="L56">
        <v>65901</v>
      </c>
      <c r="M56">
        <v>10574</v>
      </c>
      <c r="N56">
        <v>59475</v>
      </c>
    </row>
    <row r="57" spans="9:14" x14ac:dyDescent="0.15">
      <c r="I57">
        <v>1355000</v>
      </c>
      <c r="J57">
        <v>9999999</v>
      </c>
      <c r="K57">
        <v>1390000</v>
      </c>
      <c r="L57">
        <v>68874</v>
      </c>
      <c r="M57">
        <v>11051</v>
      </c>
      <c r="N57">
        <v>59475</v>
      </c>
    </row>
  </sheetData>
  <mergeCells count="2">
    <mergeCell ref="C2:F2"/>
    <mergeCell ref="C4:F4"/>
  </mergeCells>
  <phoneticPr fontId="1"/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D4595-9B37-4C9C-BF93-A69BE0F679A2}">
  <dimension ref="B3:H35"/>
  <sheetViews>
    <sheetView showGridLines="0" zoomScaleNormal="100" zoomScaleSheetLayoutView="100" workbookViewId="0">
      <selection activeCell="E37" sqref="E37"/>
    </sheetView>
  </sheetViews>
  <sheetFormatPr defaultRowHeight="13.5" x14ac:dyDescent="0.15"/>
  <cols>
    <col min="1" max="1" width="4" customWidth="1"/>
    <col min="3" max="3" width="12.875" customWidth="1"/>
    <col min="4" max="4" width="9.5" customWidth="1"/>
    <col min="5" max="5" width="11.5" customWidth="1"/>
    <col min="6" max="6" width="15" customWidth="1"/>
    <col min="7" max="7" width="10.125" customWidth="1"/>
    <col min="8" max="8" width="12" customWidth="1"/>
    <col min="9" max="9" width="4.125" customWidth="1"/>
  </cols>
  <sheetData>
    <row r="3" spans="2:8" x14ac:dyDescent="0.15">
      <c r="B3" s="8" t="s">
        <v>19</v>
      </c>
      <c r="C3" s="9"/>
      <c r="D3" s="9"/>
      <c r="E3" s="9"/>
      <c r="F3" s="9"/>
      <c r="G3" s="9"/>
      <c r="H3" s="9"/>
    </row>
    <row r="4" spans="2:8" x14ac:dyDescent="0.15">
      <c r="B4" s="9"/>
      <c r="C4" s="9"/>
      <c r="D4" s="9"/>
      <c r="E4" s="9"/>
      <c r="F4" s="9"/>
      <c r="G4" s="9"/>
      <c r="H4" s="9"/>
    </row>
    <row r="5" spans="2:8" x14ac:dyDescent="0.15">
      <c r="B5" s="9"/>
      <c r="C5" s="9"/>
      <c r="D5" s="9"/>
      <c r="E5" s="9"/>
      <c r="F5" s="9"/>
      <c r="G5" s="9"/>
      <c r="H5" s="9"/>
    </row>
    <row r="6" spans="2:8" x14ac:dyDescent="0.15">
      <c r="B6" s="9"/>
      <c r="C6" s="9"/>
      <c r="D6" s="9"/>
      <c r="E6" s="9"/>
      <c r="F6" s="9"/>
      <c r="G6" s="9"/>
      <c r="H6" s="9"/>
    </row>
    <row r="7" spans="2:8" x14ac:dyDescent="0.15">
      <c r="B7" s="9"/>
      <c r="C7" s="9"/>
      <c r="D7" s="9"/>
      <c r="E7" s="9"/>
      <c r="F7" s="9"/>
      <c r="G7" s="9"/>
      <c r="H7" s="9"/>
    </row>
    <row r="8" spans="2:8" x14ac:dyDescent="0.15">
      <c r="B8" s="9"/>
      <c r="C8" s="9"/>
      <c r="D8" s="9"/>
      <c r="E8" s="9"/>
      <c r="F8" s="9"/>
      <c r="G8" s="9"/>
      <c r="H8" s="9"/>
    </row>
    <row r="9" spans="2:8" x14ac:dyDescent="0.15">
      <c r="B9" s="9"/>
      <c r="C9" s="9"/>
      <c r="D9" s="9"/>
      <c r="E9" s="9"/>
      <c r="F9" s="9"/>
      <c r="G9" s="9"/>
      <c r="H9" s="9"/>
    </row>
    <row r="10" spans="2:8" x14ac:dyDescent="0.15">
      <c r="B10" s="9"/>
      <c r="C10" s="9"/>
      <c r="D10" s="9"/>
      <c r="E10" s="9"/>
      <c r="F10" s="9"/>
      <c r="G10" s="9"/>
      <c r="H10" s="9"/>
    </row>
    <row r="11" spans="2:8" x14ac:dyDescent="0.15">
      <c r="B11" s="9"/>
      <c r="C11" s="9"/>
      <c r="D11" s="9"/>
      <c r="E11" s="9"/>
      <c r="F11" s="9"/>
      <c r="G11" s="9"/>
      <c r="H11" s="9"/>
    </row>
    <row r="12" spans="2:8" x14ac:dyDescent="0.15">
      <c r="B12" s="9"/>
      <c r="C12" s="9"/>
      <c r="D12" s="9"/>
      <c r="E12" s="9"/>
      <c r="F12" s="9"/>
      <c r="G12" s="9"/>
      <c r="H12" s="9"/>
    </row>
    <row r="13" spans="2:8" x14ac:dyDescent="0.15">
      <c r="B13" s="9"/>
      <c r="C13" s="9"/>
      <c r="D13" s="9"/>
      <c r="E13" s="9"/>
      <c r="F13" s="9"/>
      <c r="G13" s="9"/>
      <c r="H13" s="9"/>
    </row>
    <row r="14" spans="2:8" x14ac:dyDescent="0.15">
      <c r="B14" s="9"/>
      <c r="C14" s="9"/>
      <c r="D14" s="9"/>
      <c r="E14" s="9"/>
      <c r="F14" s="9"/>
      <c r="G14" s="9"/>
      <c r="H14" s="9"/>
    </row>
    <row r="15" spans="2:8" x14ac:dyDescent="0.15">
      <c r="B15" s="9"/>
      <c r="C15" s="9"/>
      <c r="D15" s="9"/>
      <c r="E15" s="9"/>
      <c r="F15" s="9"/>
      <c r="G15" s="9"/>
      <c r="H15" s="9"/>
    </row>
    <row r="16" spans="2:8" x14ac:dyDescent="0.15">
      <c r="B16" s="9"/>
      <c r="C16" s="9"/>
      <c r="D16" s="9"/>
      <c r="E16" s="9"/>
      <c r="F16" s="9"/>
      <c r="G16" s="9"/>
      <c r="H16" s="9"/>
    </row>
    <row r="17" spans="2:8" x14ac:dyDescent="0.15">
      <c r="B17" s="9"/>
      <c r="C17" s="9"/>
      <c r="D17" s="9"/>
      <c r="E17" s="9"/>
      <c r="F17" s="9"/>
      <c r="G17" s="9"/>
      <c r="H17" s="9"/>
    </row>
    <row r="18" spans="2:8" x14ac:dyDescent="0.15">
      <c r="B18" s="9"/>
      <c r="C18" s="9"/>
      <c r="D18" s="9"/>
      <c r="E18" s="9"/>
      <c r="F18" s="9"/>
      <c r="G18" s="9"/>
      <c r="H18" s="9"/>
    </row>
    <row r="19" spans="2:8" x14ac:dyDescent="0.15">
      <c r="B19" s="9"/>
      <c r="C19" s="9"/>
      <c r="D19" s="9"/>
      <c r="E19" s="9"/>
      <c r="F19" s="9"/>
      <c r="G19" s="9"/>
      <c r="H19" s="9"/>
    </row>
    <row r="20" spans="2:8" x14ac:dyDescent="0.15">
      <c r="B20" s="9"/>
      <c r="C20" s="9"/>
      <c r="D20" s="9"/>
      <c r="E20" s="9"/>
      <c r="F20" s="9"/>
      <c r="G20" s="9"/>
      <c r="H20" s="9"/>
    </row>
    <row r="21" spans="2:8" x14ac:dyDescent="0.15">
      <c r="B21" s="9"/>
      <c r="C21" s="9"/>
      <c r="D21" s="9"/>
      <c r="E21" s="9"/>
      <c r="F21" s="9"/>
      <c r="G21" s="9"/>
      <c r="H21" s="9"/>
    </row>
    <row r="22" spans="2:8" x14ac:dyDescent="0.15">
      <c r="B22" s="9"/>
      <c r="C22" s="9"/>
      <c r="D22" s="9"/>
      <c r="E22" s="9"/>
      <c r="F22" s="9"/>
      <c r="G22" s="9"/>
      <c r="H22" s="9"/>
    </row>
    <row r="23" spans="2:8" x14ac:dyDescent="0.15">
      <c r="B23" s="9"/>
      <c r="C23" s="9"/>
      <c r="D23" s="9"/>
      <c r="E23" s="9"/>
      <c r="F23" s="9"/>
      <c r="G23" s="9"/>
      <c r="H23" s="9"/>
    </row>
    <row r="24" spans="2:8" x14ac:dyDescent="0.15">
      <c r="B24" s="9"/>
      <c r="C24" s="9"/>
      <c r="D24" s="9"/>
      <c r="E24" s="9"/>
      <c r="F24" s="9"/>
      <c r="G24" s="9"/>
      <c r="H24" s="9"/>
    </row>
    <row r="25" spans="2:8" x14ac:dyDescent="0.15">
      <c r="B25" s="9"/>
      <c r="C25" s="9"/>
      <c r="D25" s="9"/>
      <c r="E25" s="9"/>
      <c r="F25" s="9"/>
      <c r="G25" s="9"/>
      <c r="H25" s="9"/>
    </row>
    <row r="26" spans="2:8" x14ac:dyDescent="0.15">
      <c r="B26" s="9"/>
      <c r="C26" s="9"/>
      <c r="D26" s="9"/>
      <c r="E26" s="9"/>
      <c r="F26" s="9"/>
      <c r="G26" s="9"/>
      <c r="H26" s="9"/>
    </row>
    <row r="27" spans="2:8" x14ac:dyDescent="0.15">
      <c r="B27" s="9"/>
      <c r="C27" s="9"/>
      <c r="D27" s="9"/>
      <c r="E27" s="9"/>
      <c r="F27" s="9"/>
      <c r="G27" s="9"/>
      <c r="H27" s="9"/>
    </row>
    <row r="28" spans="2:8" x14ac:dyDescent="0.15">
      <c r="B28" s="9"/>
      <c r="C28" s="9"/>
      <c r="D28" s="9"/>
      <c r="E28" s="9"/>
      <c r="F28" s="9"/>
      <c r="G28" s="9"/>
      <c r="H28" s="9"/>
    </row>
    <row r="29" spans="2:8" x14ac:dyDescent="0.15">
      <c r="B29" s="9"/>
      <c r="C29" s="9"/>
      <c r="D29" s="9"/>
      <c r="E29" s="9"/>
      <c r="F29" s="9"/>
      <c r="G29" s="9"/>
      <c r="H29" s="9"/>
    </row>
    <row r="30" spans="2:8" x14ac:dyDescent="0.15">
      <c r="B30" s="9"/>
      <c r="C30" s="9"/>
      <c r="D30" s="9"/>
      <c r="E30" s="9"/>
      <c r="F30" s="9"/>
      <c r="G30" s="9"/>
      <c r="H30" s="9"/>
    </row>
    <row r="31" spans="2:8" x14ac:dyDescent="0.15">
      <c r="B31" s="9"/>
      <c r="C31" s="9"/>
      <c r="D31" s="9"/>
      <c r="E31" s="9"/>
      <c r="F31" s="9"/>
      <c r="G31" s="9"/>
      <c r="H31" s="9"/>
    </row>
    <row r="32" spans="2:8" x14ac:dyDescent="0.15">
      <c r="B32" s="9"/>
      <c r="C32" s="9"/>
      <c r="D32" s="9"/>
      <c r="E32" s="9"/>
      <c r="F32" s="9"/>
      <c r="G32" s="9"/>
      <c r="H32" s="9"/>
    </row>
    <row r="33" spans="2:8" x14ac:dyDescent="0.15">
      <c r="B33" s="9"/>
      <c r="C33" s="9"/>
      <c r="D33" s="9"/>
      <c r="E33" s="9"/>
      <c r="F33" s="9"/>
      <c r="G33" s="9"/>
      <c r="H33" s="9"/>
    </row>
    <row r="34" spans="2:8" x14ac:dyDescent="0.15">
      <c r="B34" s="9"/>
      <c r="C34" s="9"/>
      <c r="D34" s="9"/>
      <c r="E34" s="9"/>
      <c r="F34" s="9"/>
      <c r="G34" s="9"/>
      <c r="H34" s="9"/>
    </row>
    <row r="35" spans="2:8" x14ac:dyDescent="0.15">
      <c r="B35" s="9"/>
      <c r="C35" s="9"/>
      <c r="D35" s="9"/>
      <c r="E35" s="9"/>
      <c r="F35" s="9"/>
      <c r="G35" s="9"/>
      <c r="H35" s="9"/>
    </row>
  </sheetData>
  <mergeCells count="1">
    <mergeCell ref="B3:H3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社会保険料計算</vt:lpstr>
      <vt:lpstr>補足・注意事項</vt:lpstr>
      <vt:lpstr>社会保険料計算!Print_Area</vt:lpstr>
      <vt:lpstr>補足・注意事項!Print_Area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2025-05-23T05:30:12Z</cp:lastPrinted>
  <dcterms:created xsi:type="dcterms:W3CDTF">2025-05-17T22:03:31Z</dcterms:created>
  <dcterms:modified xsi:type="dcterms:W3CDTF">2025-07-03T00:55:47Z</dcterms:modified>
</cp:coreProperties>
</file>