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mukaida.takako\Desktop\Wordpress\テンプレート\納品用\納品用\"/>
    </mc:Choice>
  </mc:AlternateContent>
  <xr:revisionPtr revIDLastSave="0" documentId="13_ncr:1_{C5E365FB-2D64-4316-8D06-3D28D87A28D5}" xr6:coauthVersionLast="47" xr6:coauthVersionMax="47" xr10:uidLastSave="{00000000-0000-0000-0000-000000000000}"/>
  <bookViews>
    <workbookView xWindow="2730" yWindow="2580" windowWidth="24000" windowHeight="15420" xr2:uid="{00000000-000D-0000-FFFF-FFFF00000000}"/>
  </bookViews>
  <sheets>
    <sheet name="育児休業給付金計算" sheetId="1" r:id="rId1"/>
  </sheets>
  <definedNames>
    <definedName name="_xlnm.Print_Area" localSheetId="0">育児休業給付金計算!$A$1:$D$43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6" i="1"/>
  <c r="C15" i="1"/>
  <c r="C17" i="1" s="1"/>
  <c r="C18" i="1" s="1"/>
</calcChain>
</file>

<file path=xl/sharedStrings.xml><?xml version="1.0" encoding="utf-8"?>
<sst xmlns="http://schemas.openxmlformats.org/spreadsheetml/2006/main" count="14" uniqueCount="14">
  <si>
    <t>1支給単位期間の日数（通常30日）</t>
  </si>
  <si>
    <t>育休中の給与支給額（円/支給単位期間）</t>
  </si>
  <si>
    <t>育休取得開始からの累計日数（1日目～何日目か）</t>
  </si>
  <si>
    <t>支給単位期間内の就業日数（日）</t>
  </si>
  <si>
    <t>支給単位期間内の就業時間（H）</t>
  </si>
  <si>
    <t>休業開始時賃金日額</t>
  </si>
  <si>
    <t>賃金月額（賃金日額×支給単位期間の日数）</t>
  </si>
  <si>
    <t>給付率（67％ or 50％）</t>
  </si>
  <si>
    <t>支給可否</t>
  </si>
  <si>
    <t>育児休業給付の支給額（円）</t>
  </si>
  <si>
    <t>育児休業給付金の自動計算シート</t>
    <phoneticPr fontId="1"/>
  </si>
  <si>
    <t>育児休業開始前の直近6ヶ月間の賃金（円）</t>
    <phoneticPr fontId="1"/>
  </si>
  <si>
    <t>本シートは、育児休業給付金の支給額や減額判定を自動計算できるExcelツールです。オレンジ色いセルに必要な項目を入力するだけで、給付金額、支給可否、減額・不支給の有無までを簡単に算出できます。詳細は、補足・注意事項をご覧ください。</t>
    <phoneticPr fontId="1"/>
  </si>
  <si>
    <r>
      <rPr>
        <b/>
        <sz val="14"/>
        <color theme="1"/>
        <rFont val="HG丸ｺﾞｼｯｸM-PRO"/>
        <family val="3"/>
        <charset val="128"/>
      </rPr>
      <t>■補足・注意事項</t>
    </r>
    <r>
      <rPr>
        <sz val="11"/>
        <color theme="1"/>
        <rFont val="HG丸ｺﾞｼｯｸM-PRO"/>
        <family val="3"/>
        <charset val="128"/>
      </rPr>
      <t xml:space="preserve">
1．オレンジ色セル部分に「直近6ヶ月賃金」「支給単位期間日数」「給与支給額」等を正確に入力してください。
2．給付率は累計日数に応じて自動で切り替わります（180日以内は67%、それ以降は50%）。
3．支給単位期間（1か月ごと）ごとに判定・計算します。複数月分集計には各月ごと入力してください。
4．支給可否は、「就業日数が10日超かつ就業時間80時間超」または「給与が賃金月額の80％以上」の場合、不支給となります。
5．実際の支給額・手続きは最寄りのハローワーク窓口での審査結果が優先されます。
6．制度改正や運用基準の変更にご注意ください。必要に応じて最新版にアップデートしてください。なお、このシートでは、出生時育児休業給付金および出生後休業支援給付金は考慮していません。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</si>
</sst>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b/>
      <sz val="11"/>
      <name val="HG丸ｺﾞｼｯｸM-PRO"/>
      <family val="3"/>
      <charset val="128"/>
    </font>
    <font>
      <sz val="11"/>
      <color theme="1"/>
      <name val="HG丸ｺﾞｼｯｸM-PRO"/>
      <family val="3"/>
      <charset val="128"/>
    </font>
    <font>
      <b/>
      <sz val="14"/>
      <color theme="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0" fillId="0" borderId="0" xfId="0" applyAlignment="1">
      <alignment horizontal="center" vertical="center"/>
    </xf>
    <xf numFmtId="0" fontId="3" fillId="0" borderId="1" xfId="0" applyFont="1" applyBorder="1" applyAlignment="1" applyProtection="1">
      <alignment horizontal="right" vertical="center"/>
      <protection locked="0"/>
    </xf>
    <xf numFmtId="0" fontId="3" fillId="2" borderId="1" xfId="0" applyFont="1" applyFill="1" applyBorder="1" applyAlignment="1">
      <alignment vertical="center"/>
    </xf>
    <xf numFmtId="0" fontId="0" fillId="0" borderId="0" xfId="0" applyFill="1"/>
    <xf numFmtId="0" fontId="3" fillId="3" borderId="1" xfId="0" applyFont="1" applyFill="1" applyBorder="1" applyAlignment="1">
      <alignment horizontal="right"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94"/>
  <sheetViews>
    <sheetView showGridLines="0" tabSelected="1" zoomScaleNormal="100" workbookViewId="0"/>
  </sheetViews>
  <sheetFormatPr defaultRowHeight="13.5" x14ac:dyDescent="0.15"/>
  <cols>
    <col min="1" max="1" width="8.125" customWidth="1"/>
    <col min="2" max="2" width="43" customWidth="1"/>
    <col min="3" max="3" width="27.625" customWidth="1"/>
    <col min="4" max="4" width="8" customWidth="1"/>
  </cols>
  <sheetData>
    <row r="2" spans="2:6" ht="36.75" customHeight="1" x14ac:dyDescent="0.15">
      <c r="B2" s="9" t="s">
        <v>10</v>
      </c>
      <c r="C2" s="10"/>
      <c r="E2" s="4"/>
    </row>
    <row r="4" spans="2:6" ht="58.5" customHeight="1" x14ac:dyDescent="0.15">
      <c r="B4" s="11" t="s">
        <v>12</v>
      </c>
      <c r="C4" s="12"/>
    </row>
    <row r="5" spans="2:6" ht="21.95" customHeight="1" x14ac:dyDescent="0.15">
      <c r="B5" s="1"/>
      <c r="C5" s="2"/>
    </row>
    <row r="6" spans="2:6" ht="21.95" customHeight="1" x14ac:dyDescent="0.15">
      <c r="B6" s="6" t="s">
        <v>11</v>
      </c>
      <c r="C6" s="8">
        <v>1800000</v>
      </c>
      <c r="F6" s="7"/>
    </row>
    <row r="7" spans="2:6" ht="21.95" customHeight="1" x14ac:dyDescent="0.15">
      <c r="B7" s="6" t="s">
        <v>0</v>
      </c>
      <c r="C7" s="8">
        <v>30</v>
      </c>
    </row>
    <row r="8" spans="2:6" ht="21.95" customHeight="1" x14ac:dyDescent="0.15">
      <c r="B8" s="6" t="s">
        <v>1</v>
      </c>
      <c r="C8" s="8">
        <v>0</v>
      </c>
    </row>
    <row r="9" spans="2:6" ht="21.95" customHeight="1" x14ac:dyDescent="0.15">
      <c r="B9" s="6" t="s">
        <v>2</v>
      </c>
      <c r="C9" s="8">
        <v>200</v>
      </c>
    </row>
    <row r="10" spans="2:6" ht="21.95" customHeight="1" x14ac:dyDescent="0.15">
      <c r="B10" s="6" t="s">
        <v>3</v>
      </c>
      <c r="C10" s="8">
        <v>5</v>
      </c>
    </row>
    <row r="11" spans="2:6" ht="21.95" customHeight="1" x14ac:dyDescent="0.15">
      <c r="B11" s="6" t="s">
        <v>4</v>
      </c>
      <c r="C11" s="8">
        <v>0</v>
      </c>
    </row>
    <row r="12" spans="2:6" ht="21.95" customHeight="1" x14ac:dyDescent="0.15">
      <c r="B12" s="3"/>
      <c r="C12" s="2"/>
    </row>
    <row r="13" spans="2:6" ht="21.95" customHeight="1" x14ac:dyDescent="0.15">
      <c r="B13" s="1"/>
      <c r="C13" s="2"/>
    </row>
    <row r="14" spans="2:6" ht="21.95" customHeight="1" x14ac:dyDescent="0.15">
      <c r="B14" s="6" t="s">
        <v>5</v>
      </c>
      <c r="C14" s="5">
        <f>C6/180</f>
        <v>10000</v>
      </c>
    </row>
    <row r="15" spans="2:6" ht="21.95" customHeight="1" x14ac:dyDescent="0.15">
      <c r="B15" s="6" t="s">
        <v>6</v>
      </c>
      <c r="C15" s="5">
        <f>C14*C7</f>
        <v>300000</v>
      </c>
    </row>
    <row r="16" spans="2:6" ht="21.95" customHeight="1" x14ac:dyDescent="0.15">
      <c r="B16" s="6" t="s">
        <v>7</v>
      </c>
      <c r="C16" s="5">
        <f>IF(C9&lt;=180,0.67,0.5)</f>
        <v>0.5</v>
      </c>
    </row>
    <row r="17" spans="2:7" ht="21.95" customHeight="1" x14ac:dyDescent="0.15">
      <c r="B17" s="6" t="s">
        <v>8</v>
      </c>
      <c r="C17" s="5" t="str">
        <f>IF(AND(C10&gt;10,C11&gt;80),"不支給",IF(C8&gt;=C15*0.8,"不支給","支給"))</f>
        <v>支給</v>
      </c>
    </row>
    <row r="18" spans="2:7" ht="21.95" customHeight="1" x14ac:dyDescent="0.15">
      <c r="B18" s="6" t="s">
        <v>9</v>
      </c>
      <c r="C18" s="5">
        <f>IF(C17="不支給",0,IF(C16=0.67,IF(C8&lt;=C15*0.13,C15*0.67,IF(C8&lt;C15*0.8,C15*0.8-C8,0)),IF(C8&lt;=C15*0.3,C15*0.5,IF(C8&lt;C15*0.8,C15*0.8-C8,0))))</f>
        <v>150000</v>
      </c>
    </row>
    <row r="19" spans="2:7" x14ac:dyDescent="0.15">
      <c r="B19" s="3"/>
      <c r="C19" s="3"/>
    </row>
    <row r="20" spans="2:7" x14ac:dyDescent="0.15">
      <c r="B20" s="3"/>
      <c r="C20" s="3"/>
    </row>
    <row r="21" spans="2:7" x14ac:dyDescent="0.15">
      <c r="B21" s="11" t="s">
        <v>13</v>
      </c>
      <c r="C21" s="12"/>
    </row>
    <row r="22" spans="2:7" x14ac:dyDescent="0.15">
      <c r="B22" s="12"/>
      <c r="C22" s="12"/>
    </row>
    <row r="23" spans="2:7" x14ac:dyDescent="0.15">
      <c r="B23" s="12"/>
      <c r="C23" s="12"/>
    </row>
    <row r="24" spans="2:7" x14ac:dyDescent="0.15">
      <c r="B24" s="12"/>
      <c r="C24" s="12"/>
      <c r="F24" s="7"/>
      <c r="G24" s="7"/>
    </row>
    <row r="25" spans="2:7" x14ac:dyDescent="0.15">
      <c r="B25" s="12"/>
      <c r="C25" s="12"/>
      <c r="F25" s="7"/>
      <c r="G25" s="7"/>
    </row>
    <row r="26" spans="2:7" x14ac:dyDescent="0.15">
      <c r="B26" s="12"/>
      <c r="C26" s="12"/>
      <c r="F26" s="7"/>
      <c r="G26" s="7"/>
    </row>
    <row r="27" spans="2:7" x14ac:dyDescent="0.15">
      <c r="B27" s="12"/>
      <c r="C27" s="12"/>
      <c r="F27" s="7"/>
      <c r="G27" s="7"/>
    </row>
    <row r="28" spans="2:7" x14ac:dyDescent="0.15">
      <c r="B28" s="12"/>
      <c r="C28" s="12"/>
      <c r="F28" s="7"/>
      <c r="G28" s="7"/>
    </row>
    <row r="29" spans="2:7" x14ac:dyDescent="0.15">
      <c r="B29" s="12"/>
      <c r="C29" s="12"/>
      <c r="F29" s="7"/>
      <c r="G29" s="7"/>
    </row>
    <row r="30" spans="2:7" x14ac:dyDescent="0.15">
      <c r="B30" s="12"/>
      <c r="C30" s="12"/>
      <c r="F30" s="7"/>
      <c r="G30" s="7"/>
    </row>
    <row r="31" spans="2:7" x14ac:dyDescent="0.15">
      <c r="B31" s="12"/>
      <c r="C31" s="12"/>
      <c r="F31" s="7"/>
      <c r="G31" s="7"/>
    </row>
    <row r="32" spans="2:7" x14ac:dyDescent="0.15">
      <c r="B32" s="12"/>
      <c r="C32" s="12"/>
      <c r="F32" s="7"/>
      <c r="G32" s="7"/>
    </row>
    <row r="33" spans="2:7" x14ac:dyDescent="0.15">
      <c r="B33" s="12"/>
      <c r="C33" s="12"/>
      <c r="F33" s="7"/>
      <c r="G33" s="7"/>
    </row>
    <row r="34" spans="2:7" x14ac:dyDescent="0.15">
      <c r="B34" s="12"/>
      <c r="C34" s="12"/>
      <c r="F34" s="7"/>
      <c r="G34" s="7"/>
    </row>
    <row r="35" spans="2:7" x14ac:dyDescent="0.15">
      <c r="B35" s="12"/>
      <c r="C35" s="12"/>
      <c r="F35" s="7"/>
      <c r="G35" s="7"/>
    </row>
    <row r="36" spans="2:7" x14ac:dyDescent="0.15">
      <c r="B36" s="12"/>
      <c r="C36" s="12"/>
      <c r="F36" s="7"/>
      <c r="G36" s="7"/>
    </row>
    <row r="37" spans="2:7" x14ac:dyDescent="0.15">
      <c r="B37" s="12"/>
      <c r="C37" s="12"/>
      <c r="F37" s="7"/>
      <c r="G37" s="7"/>
    </row>
    <row r="38" spans="2:7" x14ac:dyDescent="0.15">
      <c r="B38" s="12"/>
      <c r="C38" s="12"/>
      <c r="F38" s="7"/>
      <c r="G38" s="7"/>
    </row>
    <row r="39" spans="2:7" x14ac:dyDescent="0.15">
      <c r="B39" s="12"/>
      <c r="C39" s="12"/>
      <c r="F39" s="7"/>
      <c r="G39" s="7"/>
    </row>
    <row r="40" spans="2:7" x14ac:dyDescent="0.15">
      <c r="B40" s="12"/>
      <c r="C40" s="12"/>
      <c r="F40" s="7"/>
      <c r="G40" s="7"/>
    </row>
    <row r="41" spans="2:7" x14ac:dyDescent="0.15">
      <c r="B41" s="12"/>
      <c r="C41" s="12"/>
      <c r="F41" s="7"/>
      <c r="G41" s="7"/>
    </row>
    <row r="42" spans="2:7" x14ac:dyDescent="0.15">
      <c r="B42" s="12"/>
      <c r="C42" s="12"/>
      <c r="F42" s="7"/>
      <c r="G42" s="7"/>
    </row>
    <row r="43" spans="2:7" x14ac:dyDescent="0.15">
      <c r="B43" s="12"/>
      <c r="C43" s="12"/>
      <c r="F43" s="7"/>
      <c r="G43" s="7"/>
    </row>
    <row r="44" spans="2:7" x14ac:dyDescent="0.15">
      <c r="B44" s="3"/>
      <c r="C44" s="3"/>
    </row>
    <row r="45" spans="2:7" x14ac:dyDescent="0.15">
      <c r="B45" s="3"/>
      <c r="C45" s="3"/>
    </row>
    <row r="46" spans="2:7" x14ac:dyDescent="0.15">
      <c r="B46" s="3"/>
      <c r="C46" s="3"/>
    </row>
    <row r="47" spans="2:7" x14ac:dyDescent="0.15">
      <c r="B47" s="3"/>
      <c r="C47" s="3"/>
    </row>
    <row r="48" spans="2:7" x14ac:dyDescent="0.15">
      <c r="B48" s="3"/>
      <c r="C48" s="3"/>
    </row>
    <row r="49" spans="2:3" x14ac:dyDescent="0.15">
      <c r="B49" s="3"/>
      <c r="C49" s="3"/>
    </row>
    <row r="50" spans="2:3" x14ac:dyDescent="0.15">
      <c r="B50" s="3"/>
      <c r="C50" s="3"/>
    </row>
    <row r="51" spans="2:3" x14ac:dyDescent="0.15">
      <c r="B51" s="3"/>
      <c r="C51" s="3"/>
    </row>
    <row r="52" spans="2:3" x14ac:dyDescent="0.15">
      <c r="B52" s="3"/>
      <c r="C52" s="3"/>
    </row>
    <row r="53" spans="2:3" x14ac:dyDescent="0.15">
      <c r="B53" s="3"/>
      <c r="C53" s="3"/>
    </row>
    <row r="54" spans="2:3" x14ac:dyDescent="0.15">
      <c r="B54" s="3"/>
      <c r="C54" s="3"/>
    </row>
    <row r="55" spans="2:3" x14ac:dyDescent="0.15">
      <c r="B55" s="3"/>
      <c r="C55" s="3"/>
    </row>
    <row r="56" spans="2:3" x14ac:dyDescent="0.15">
      <c r="B56" s="3"/>
      <c r="C56" s="3"/>
    </row>
    <row r="57" spans="2:3" x14ac:dyDescent="0.15">
      <c r="B57" s="3"/>
      <c r="C57" s="3"/>
    </row>
    <row r="58" spans="2:3" x14ac:dyDescent="0.15">
      <c r="B58" s="3"/>
      <c r="C58" s="3"/>
    </row>
    <row r="59" spans="2:3" x14ac:dyDescent="0.15">
      <c r="B59" s="3"/>
      <c r="C59" s="3"/>
    </row>
    <row r="60" spans="2:3" x14ac:dyDescent="0.15">
      <c r="B60" s="3"/>
      <c r="C60" s="3"/>
    </row>
    <row r="61" spans="2:3" x14ac:dyDescent="0.15">
      <c r="B61" s="3"/>
      <c r="C61" s="3"/>
    </row>
    <row r="62" spans="2:3" x14ac:dyDescent="0.15">
      <c r="B62" s="3"/>
      <c r="C62" s="3"/>
    </row>
    <row r="63" spans="2:3" x14ac:dyDescent="0.15">
      <c r="B63" s="3"/>
      <c r="C63" s="3"/>
    </row>
    <row r="64" spans="2:3" x14ac:dyDescent="0.15">
      <c r="B64" s="3"/>
      <c r="C64" s="3"/>
    </row>
    <row r="65" spans="2:3" x14ac:dyDescent="0.15">
      <c r="B65" s="3"/>
      <c r="C65" s="3"/>
    </row>
    <row r="66" spans="2:3" x14ac:dyDescent="0.15">
      <c r="B66" s="3"/>
      <c r="C66" s="3"/>
    </row>
    <row r="67" spans="2:3" x14ac:dyDescent="0.15">
      <c r="B67" s="3"/>
      <c r="C67" s="3"/>
    </row>
    <row r="68" spans="2:3" x14ac:dyDescent="0.15">
      <c r="B68" s="3"/>
      <c r="C68" s="3"/>
    </row>
    <row r="69" spans="2:3" x14ac:dyDescent="0.15">
      <c r="B69" s="3"/>
      <c r="C69" s="3"/>
    </row>
    <row r="70" spans="2:3" x14ac:dyDescent="0.15">
      <c r="B70" s="3"/>
      <c r="C70" s="3"/>
    </row>
    <row r="71" spans="2:3" x14ac:dyDescent="0.15">
      <c r="B71" s="3"/>
      <c r="C71" s="3"/>
    </row>
    <row r="72" spans="2:3" x14ac:dyDescent="0.15">
      <c r="B72" s="3"/>
      <c r="C72" s="3"/>
    </row>
    <row r="73" spans="2:3" x14ac:dyDescent="0.15">
      <c r="B73" s="3"/>
      <c r="C73" s="3"/>
    </row>
    <row r="74" spans="2:3" x14ac:dyDescent="0.15">
      <c r="B74" s="3"/>
      <c r="C74" s="3"/>
    </row>
    <row r="75" spans="2:3" x14ac:dyDescent="0.15">
      <c r="B75" s="3"/>
      <c r="C75" s="3"/>
    </row>
    <row r="76" spans="2:3" x14ac:dyDescent="0.15">
      <c r="B76" s="3"/>
      <c r="C76" s="3"/>
    </row>
    <row r="77" spans="2:3" x14ac:dyDescent="0.15">
      <c r="B77" s="3"/>
      <c r="C77" s="3"/>
    </row>
    <row r="78" spans="2:3" x14ac:dyDescent="0.15">
      <c r="B78" s="3"/>
      <c r="C78" s="3"/>
    </row>
    <row r="79" spans="2:3" x14ac:dyDescent="0.15">
      <c r="B79" s="3"/>
      <c r="C79" s="3"/>
    </row>
    <row r="80" spans="2:3" x14ac:dyDescent="0.15">
      <c r="B80" s="3"/>
      <c r="C80" s="3"/>
    </row>
    <row r="81" spans="2:3" x14ac:dyDescent="0.15">
      <c r="B81" s="3"/>
      <c r="C81" s="3"/>
    </row>
    <row r="82" spans="2:3" x14ac:dyDescent="0.15">
      <c r="B82" s="3"/>
      <c r="C82" s="3"/>
    </row>
    <row r="83" spans="2:3" x14ac:dyDescent="0.15">
      <c r="B83" s="3"/>
      <c r="C83" s="3"/>
    </row>
    <row r="84" spans="2:3" x14ac:dyDescent="0.15">
      <c r="B84" s="3"/>
      <c r="C84" s="3"/>
    </row>
    <row r="85" spans="2:3" x14ac:dyDescent="0.15">
      <c r="B85" s="3"/>
      <c r="C85" s="3"/>
    </row>
    <row r="86" spans="2:3" x14ac:dyDescent="0.15">
      <c r="B86" s="3"/>
      <c r="C86" s="3"/>
    </row>
    <row r="87" spans="2:3" x14ac:dyDescent="0.15">
      <c r="B87" s="3"/>
      <c r="C87" s="3"/>
    </row>
    <row r="88" spans="2:3" x14ac:dyDescent="0.15">
      <c r="B88" s="3"/>
      <c r="C88" s="3"/>
    </row>
    <row r="89" spans="2:3" x14ac:dyDescent="0.15">
      <c r="B89" s="3"/>
      <c r="C89" s="3"/>
    </row>
    <row r="90" spans="2:3" x14ac:dyDescent="0.15">
      <c r="B90" s="3"/>
      <c r="C90" s="3"/>
    </row>
    <row r="91" spans="2:3" x14ac:dyDescent="0.15">
      <c r="B91" s="3"/>
      <c r="C91" s="3"/>
    </row>
    <row r="92" spans="2:3" x14ac:dyDescent="0.15">
      <c r="B92" s="3"/>
      <c r="C92" s="3"/>
    </row>
    <row r="93" spans="2:3" x14ac:dyDescent="0.15">
      <c r="B93" s="3"/>
      <c r="C93" s="3"/>
    </row>
    <row r="94" spans="2:3" x14ac:dyDescent="0.15">
      <c r="B94" s="3"/>
      <c r="C94" s="3"/>
    </row>
  </sheetData>
  <mergeCells count="3">
    <mergeCell ref="B2:C2"/>
    <mergeCell ref="B4:C4"/>
    <mergeCell ref="B21:C43"/>
  </mergeCells>
  <phoneticPr fontId="1"/>
  <pageMargins left="0.75" right="0.75" top="1" bottom="1" header="0.5" footer="0.5"/>
  <pageSetup paperSize="9" scale="98"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育児休業給付金計算</vt:lpstr>
      <vt:lpstr>育児休業給付金計算!Print_Area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2025-06-26T07:55:42Z</cp:lastPrinted>
  <dcterms:created xsi:type="dcterms:W3CDTF">2025-06-01T05:51:26Z</dcterms:created>
  <dcterms:modified xsi:type="dcterms:W3CDTF">2025-07-03T01:25:19Z</dcterms:modified>
</cp:coreProperties>
</file>