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ukaida.takako\Desktop\Wordpress\テンプレート\納品用\納品用\"/>
    </mc:Choice>
  </mc:AlternateContent>
  <xr:revisionPtr revIDLastSave="0" documentId="13_ncr:1_{1149B567-2C72-4CDC-9325-8A8BF3AC0BB1}" xr6:coauthVersionLast="47" xr6:coauthVersionMax="47" xr10:uidLastSave="{00000000-0000-0000-0000-000000000000}"/>
  <bookViews>
    <workbookView xWindow="735" yWindow="735" windowWidth="24000" windowHeight="15420" xr2:uid="{00000000-000D-0000-FFFF-FFFF00000000}"/>
  </bookViews>
  <sheets>
    <sheet name="ボーナス手取り計算" sheetId="1" r:id="rId1"/>
    <sheet name="参照データ" sheetId="2" r:id="rId2"/>
    <sheet name="税率データ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C11" i="1" l="1"/>
</calcChain>
</file>

<file path=xl/sharedStrings.xml><?xml version="1.0" encoding="utf-8"?>
<sst xmlns="http://schemas.openxmlformats.org/spreadsheetml/2006/main" count="66" uniqueCount="66">
  <si>
    <t>①賞与額（円）※1,000円未満切捨て</t>
  </si>
  <si>
    <t>②前月の手取り給与（円）</t>
  </si>
  <si>
    <t>③扶養家族（人）</t>
  </si>
  <si>
    <t>④勤務地（都道府県名）</t>
  </si>
  <si>
    <t>⑤40歳未満（はい：1、いいえ：2）</t>
  </si>
  <si>
    <t>①手取り賞与額（円）</t>
  </si>
  <si>
    <t>健康保険料率</t>
  </si>
  <si>
    <t>都道府県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</si>
  <si>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</si>
  <si>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</si>
  <si>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</si>
  <si>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</si>
  <si>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</si>
  <si>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</si>
  <si>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</si>
  <si>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</si>
  <si>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</si>
  <si>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</si>
  <si>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</si>
  <si>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</si>
  <si>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</si>
  <si>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</si>
  <si>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</si>
  <si>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</si>
  <si>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</si>
  <si>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</si>
  <si>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</si>
  <si>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</si>
  <si>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</si>
  <si>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</si>
  <si>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</si>
  <si>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</si>
  <si>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</si>
  <si>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</si>
  <si>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</si>
  <si>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</si>
  <si>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</si>
  <si>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</si>
  <si>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</si>
  <si>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</si>
  <si>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</si>
  <si>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</si>
  <si>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</si>
  <si>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</si>
  <si>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</si>
  <si>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</si>
  <si>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</si>
  <si>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</si>
  <si>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</si>
  <si>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</si>
  <si>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</si>
  <si>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</si>
  <si>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</si>
  <si>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</si>
  <si>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</si>
  <si>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給与下限</t>
  </si>
  <si>
    <t>給与上限</t>
  </si>
  <si>
    <t>東京都</t>
    <rPh sb="0" eb="2">
      <t>トウキョウ</t>
    </rPh>
    <rPh sb="2" eb="3">
      <t>ト</t>
    </rPh>
    <phoneticPr fontId="1"/>
  </si>
  <si>
    <t>・所得税率</t>
    <phoneticPr fontId="1"/>
  </si>
  <si>
    <t>・介護保険料率</t>
    <phoneticPr fontId="1"/>
  </si>
  <si>
    <t>・健康保険料率（被保険者負担分）</t>
    <rPh sb="8" eb="12">
      <t>ヒホケンシャ</t>
    </rPh>
    <rPh sb="12" eb="14">
      <t>フタン</t>
    </rPh>
    <rPh sb="14" eb="15">
      <t>ブン</t>
    </rPh>
    <phoneticPr fontId="1"/>
  </si>
  <si>
    <t>・厚生年金保険料率（被保険者負担分）</t>
    <phoneticPr fontId="1"/>
  </si>
  <si>
    <t>・雇用保険料率（被保険者負担分）</t>
    <phoneticPr fontId="1"/>
  </si>
  <si>
    <t>ボーナスの手取り額 かんたん計算シート</t>
    <phoneticPr fontId="1"/>
  </si>
  <si>
    <t>このシートは、令和7年度の最新の税制・保険料率に対応した「ボーナス（賞与）の手取り額を自動計算するものです。オレンジ色のセルに必要事項を入力することで、健康保険料・厚生年金・雇用保険料・介護保険料・所得税を自動で計算し、手取り賞与額を正確に算出します。詳細は、補足・注意事項をご覧ください。</t>
    <rPh sb="63" eb="65">
      <t>ヒツヨウ</t>
    </rPh>
    <rPh sb="65" eb="67">
      <t>ジコウ</t>
    </rPh>
    <phoneticPr fontId="1"/>
  </si>
  <si>
    <r>
      <rPr>
        <b/>
        <sz val="14"/>
        <color theme="1"/>
        <rFont val="HG丸ｺﾞｼｯｸM-PRO"/>
        <family val="3"/>
        <charset val="128"/>
      </rPr>
      <t>■補足・注意事項</t>
    </r>
    <r>
      <rPr>
        <sz val="11"/>
        <color theme="1"/>
        <rFont val="HG丸ｺﾞｼｯｸM-PRO"/>
        <family val="3"/>
        <charset val="128"/>
      </rPr>
      <t xml:space="preserve">
1．入力項目（オレンジ色のセル）
・賞与額（1,000円未満は自動で切り捨て）
・前月の手取り給与（社会保険料等控除後）
・扶養人数（1～3名）
・勤務地（都道府県名）
・年齢（40歳未満＝1、40歳以上＝2）
2．自動計算内容
・健康保険料率は都道府県ごとの協会けんぽ料率を使用（令和7年3月時点）
・厚生年金保険料率は固定（18.3％、うち従業員負担は9.15％）
・雇用保険料率は一般の事業を想定して0.55％
・介護保険料率は40歳以上の方のみ1.59％（折半）
・所得税率は国税庁の「賞与に対する源泉徴収税額の算出率の表（令和7年分）」をもとに、前月の手取り給与・扶養人数で自動的に決定
3．ご注意
・本シートはあくまで概算です。実際の賞与支給額は会社の処理方法（課税/非課税項目、控除の有無など）により差異が生じる可能性があります。
・年末調整や住民税には対応していません。
・所得税率表は扶養人数4人以上の精緻な反映には対応していません（一般的な3人までに対応）。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</si>
</sst>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0"/>
  <sheetViews>
    <sheetView tabSelected="1" zoomScale="90" zoomScaleNormal="90" workbookViewId="0"/>
  </sheetViews>
  <sheetFormatPr defaultColWidth="30.375" defaultRowHeight="18" customHeight="1" x14ac:dyDescent="0.15"/>
  <cols>
    <col min="1" max="1" width="9.375" customWidth="1"/>
    <col min="2" max="2" width="33.875" customWidth="1"/>
    <col min="3" max="3" width="12.125" customWidth="1"/>
    <col min="4" max="4" width="11" customWidth="1"/>
  </cols>
  <sheetData>
    <row r="1" spans="1:4" ht="18" customHeight="1" x14ac:dyDescent="0.15">
      <c r="B1" s="2"/>
      <c r="C1" s="2"/>
    </row>
    <row r="2" spans="1:4" ht="30.75" customHeight="1" x14ac:dyDescent="0.15">
      <c r="A2" s="9" t="s">
        <v>63</v>
      </c>
      <c r="B2" s="9"/>
      <c r="C2" s="9"/>
      <c r="D2" s="9"/>
    </row>
    <row r="3" spans="1:4" ht="109.5" customHeight="1" x14ac:dyDescent="0.15">
      <c r="B3" s="10" t="s">
        <v>64</v>
      </c>
      <c r="C3" s="11"/>
    </row>
    <row r="4" spans="1:4" ht="18" customHeight="1" x14ac:dyDescent="0.15">
      <c r="B4" s="2"/>
      <c r="C4" s="2"/>
    </row>
    <row r="5" spans="1:4" ht="18" customHeight="1" x14ac:dyDescent="0.15">
      <c r="B5" s="8" t="s">
        <v>0</v>
      </c>
      <c r="C5" s="6">
        <v>500000</v>
      </c>
    </row>
    <row r="6" spans="1:4" ht="18" customHeight="1" x14ac:dyDescent="0.15">
      <c r="B6" s="8" t="s">
        <v>1</v>
      </c>
      <c r="C6" s="6">
        <v>300000</v>
      </c>
    </row>
    <row r="7" spans="1:4" ht="18" customHeight="1" x14ac:dyDescent="0.15">
      <c r="B7" s="8" t="s">
        <v>2</v>
      </c>
      <c r="C7" s="6">
        <v>3</v>
      </c>
    </row>
    <row r="8" spans="1:4" ht="18" customHeight="1" x14ac:dyDescent="0.15">
      <c r="B8" s="8" t="s">
        <v>3</v>
      </c>
      <c r="C8" s="7" t="s">
        <v>57</v>
      </c>
    </row>
    <row r="9" spans="1:4" ht="18" customHeight="1" x14ac:dyDescent="0.15">
      <c r="B9" s="8" t="s">
        <v>4</v>
      </c>
      <c r="C9" s="6">
        <v>2</v>
      </c>
    </row>
    <row r="10" spans="1:4" ht="18" customHeight="1" x14ac:dyDescent="0.15">
      <c r="B10" s="3"/>
      <c r="C10" s="3"/>
    </row>
    <row r="11" spans="1:4" ht="18" customHeight="1" x14ac:dyDescent="0.15">
      <c r="B11" s="8" t="s">
        <v>5</v>
      </c>
      <c r="C11" s="5">
        <f>IFERROR(C5*(1-C12-C13-C14-C15-C16),"")</f>
        <v>392120</v>
      </c>
    </row>
    <row r="12" spans="1:4" ht="18" customHeight="1" x14ac:dyDescent="0.15">
      <c r="B12" s="4" t="s">
        <v>58</v>
      </c>
      <c r="C12" s="5">
        <f>IF(C7=0,0,LOOKUP(C6,税率データ!$A$2:$A$5,税率データ!C2:C5))</f>
        <v>6.1260000000000002E-2</v>
      </c>
    </row>
    <row r="13" spans="1:4" ht="18" customHeight="1" x14ac:dyDescent="0.15">
      <c r="B13" s="4" t="s">
        <v>60</v>
      </c>
      <c r="C13" s="5">
        <f>VLOOKUP(C8,参照データ!A2:B48,2,FALSE)/2</f>
        <v>4.9549999999999997E-2</v>
      </c>
    </row>
    <row r="14" spans="1:4" ht="18" customHeight="1" x14ac:dyDescent="0.15">
      <c r="B14" s="4" t="s">
        <v>61</v>
      </c>
      <c r="C14" s="5">
        <f>0.183/2</f>
        <v>9.1499999999999998E-2</v>
      </c>
    </row>
    <row r="15" spans="1:4" ht="18" customHeight="1" x14ac:dyDescent="0.15">
      <c r="B15" s="4" t="s">
        <v>62</v>
      </c>
      <c r="C15" s="5">
        <f>0.0055</f>
        <v>5.4999999999999997E-3</v>
      </c>
    </row>
    <row r="16" spans="1:4" ht="18" customHeight="1" x14ac:dyDescent="0.15">
      <c r="B16" s="4" t="s">
        <v>59</v>
      </c>
      <c r="C16" s="5">
        <f>IF(C9=2,0.0159/2,0)</f>
        <v>7.9500000000000005E-3</v>
      </c>
    </row>
    <row r="17" spans="2:6" ht="18" customHeight="1" x14ac:dyDescent="0.15">
      <c r="B17" s="2"/>
      <c r="C17" s="2"/>
    </row>
    <row r="18" spans="2:6" ht="18" customHeight="1" x14ac:dyDescent="0.15">
      <c r="B18" s="10" t="s">
        <v>65</v>
      </c>
      <c r="C18" s="11"/>
      <c r="F18" s="1"/>
    </row>
    <row r="19" spans="2:6" ht="18" customHeight="1" x14ac:dyDescent="0.15">
      <c r="B19" s="11"/>
      <c r="C19" s="11"/>
    </row>
    <row r="20" spans="2:6" ht="18" customHeight="1" x14ac:dyDescent="0.15">
      <c r="B20" s="11"/>
      <c r="C20" s="11"/>
    </row>
    <row r="21" spans="2:6" ht="18" customHeight="1" x14ac:dyDescent="0.15">
      <c r="B21" s="11"/>
      <c r="C21" s="11"/>
    </row>
    <row r="22" spans="2:6" ht="18" customHeight="1" x14ac:dyDescent="0.15">
      <c r="B22" s="11"/>
      <c r="C22" s="11"/>
    </row>
    <row r="23" spans="2:6" ht="18" customHeight="1" x14ac:dyDescent="0.15">
      <c r="B23" s="11"/>
      <c r="C23" s="11"/>
    </row>
    <row r="24" spans="2:6" ht="18" customHeight="1" x14ac:dyDescent="0.15">
      <c r="B24" s="11"/>
      <c r="C24" s="11"/>
    </row>
    <row r="25" spans="2:6" ht="18" customHeight="1" x14ac:dyDescent="0.15">
      <c r="B25" s="11"/>
      <c r="C25" s="11"/>
    </row>
    <row r="26" spans="2:6" ht="18" customHeight="1" x14ac:dyDescent="0.15">
      <c r="B26" s="11"/>
      <c r="C26" s="11"/>
    </row>
    <row r="27" spans="2:6" ht="18" customHeight="1" x14ac:dyDescent="0.15">
      <c r="B27" s="11"/>
      <c r="C27" s="11"/>
    </row>
    <row r="28" spans="2:6" ht="18" customHeight="1" x14ac:dyDescent="0.15">
      <c r="B28" s="11"/>
      <c r="C28" s="11"/>
    </row>
    <row r="29" spans="2:6" ht="18" customHeight="1" x14ac:dyDescent="0.15">
      <c r="B29" s="11"/>
      <c r="C29" s="11"/>
    </row>
    <row r="30" spans="2:6" ht="18" customHeight="1" x14ac:dyDescent="0.15">
      <c r="B30" s="11"/>
      <c r="C30" s="11"/>
    </row>
    <row r="31" spans="2:6" ht="18" customHeight="1" x14ac:dyDescent="0.15">
      <c r="B31" s="11"/>
      <c r="C31" s="11"/>
    </row>
    <row r="32" spans="2:6" ht="18" customHeight="1" x14ac:dyDescent="0.15">
      <c r="B32" s="11"/>
      <c r="C32" s="11"/>
    </row>
    <row r="33" spans="2:3" ht="18" customHeight="1" x14ac:dyDescent="0.15">
      <c r="B33" s="11"/>
      <c r="C33" s="11"/>
    </row>
    <row r="34" spans="2:3" ht="18" customHeight="1" x14ac:dyDescent="0.15">
      <c r="B34" s="11"/>
      <c r="C34" s="11"/>
    </row>
    <row r="35" spans="2:3" ht="18" customHeight="1" x14ac:dyDescent="0.15">
      <c r="B35" s="11"/>
      <c r="C35" s="11"/>
    </row>
    <row r="36" spans="2:3" ht="18" customHeight="1" x14ac:dyDescent="0.15">
      <c r="B36" s="11"/>
      <c r="C36" s="11"/>
    </row>
    <row r="37" spans="2:3" ht="18" customHeight="1" x14ac:dyDescent="0.15">
      <c r="B37" s="11"/>
      <c r="C37" s="11"/>
    </row>
    <row r="38" spans="2:3" ht="18" customHeight="1" x14ac:dyDescent="0.15">
      <c r="B38" s="11"/>
      <c r="C38" s="11"/>
    </row>
    <row r="39" spans="2:3" ht="18" customHeight="1" x14ac:dyDescent="0.15">
      <c r="B39" s="11"/>
      <c r="C39" s="11"/>
    </row>
    <row r="40" spans="2:3" ht="18" customHeight="1" x14ac:dyDescent="0.15">
      <c r="B40" s="2"/>
      <c r="C40" s="2"/>
    </row>
    <row r="41" spans="2:3" ht="18" customHeight="1" x14ac:dyDescent="0.15">
      <c r="B41" s="2"/>
      <c r="C41" s="2"/>
    </row>
    <row r="42" spans="2:3" ht="18" customHeight="1" x14ac:dyDescent="0.15">
      <c r="B42" s="2"/>
      <c r="C42" s="2"/>
    </row>
    <row r="43" spans="2:3" ht="18" customHeight="1" x14ac:dyDescent="0.15">
      <c r="B43" s="2"/>
      <c r="C43" s="2"/>
    </row>
    <row r="44" spans="2:3" ht="18" customHeight="1" x14ac:dyDescent="0.15">
      <c r="B44" s="2"/>
      <c r="C44" s="2"/>
    </row>
    <row r="45" spans="2:3" ht="18" customHeight="1" x14ac:dyDescent="0.15">
      <c r="B45" s="2"/>
      <c r="C45" s="2"/>
    </row>
    <row r="46" spans="2:3" ht="18" customHeight="1" x14ac:dyDescent="0.15">
      <c r="B46" s="2"/>
      <c r="C46" s="2"/>
    </row>
    <row r="47" spans="2:3" ht="18" customHeight="1" x14ac:dyDescent="0.15">
      <c r="B47" s="2"/>
      <c r="C47" s="2"/>
    </row>
    <row r="48" spans="2:3" ht="18" customHeight="1" x14ac:dyDescent="0.15">
      <c r="B48" s="2"/>
      <c r="C48" s="2"/>
    </row>
    <row r="49" spans="2:3" ht="18" customHeight="1" x14ac:dyDescent="0.15">
      <c r="B49" s="2"/>
      <c r="C49" s="2"/>
    </row>
    <row r="50" spans="2:3" ht="18" customHeight="1" x14ac:dyDescent="0.15">
      <c r="B50" s="2"/>
      <c r="C50" s="2"/>
    </row>
    <row r="51" spans="2:3" ht="18" customHeight="1" x14ac:dyDescent="0.15">
      <c r="B51" s="2"/>
      <c r="C51" s="2"/>
    </row>
    <row r="52" spans="2:3" ht="18" customHeight="1" x14ac:dyDescent="0.15">
      <c r="B52" s="2"/>
      <c r="C52" s="2"/>
    </row>
    <row r="53" spans="2:3" ht="18" customHeight="1" x14ac:dyDescent="0.15">
      <c r="B53" s="2"/>
      <c r="C53" s="2"/>
    </row>
    <row r="54" spans="2:3" ht="18" customHeight="1" x14ac:dyDescent="0.15">
      <c r="B54" s="2"/>
      <c r="C54" s="2"/>
    </row>
    <row r="55" spans="2:3" ht="18" customHeight="1" x14ac:dyDescent="0.15">
      <c r="B55" s="2"/>
      <c r="C55" s="2"/>
    </row>
    <row r="56" spans="2:3" ht="18" customHeight="1" x14ac:dyDescent="0.15">
      <c r="B56" s="2"/>
      <c r="C56" s="2"/>
    </row>
    <row r="57" spans="2:3" ht="18" customHeight="1" x14ac:dyDescent="0.15">
      <c r="B57" s="2"/>
      <c r="C57" s="2"/>
    </row>
    <row r="58" spans="2:3" ht="18" customHeight="1" x14ac:dyDescent="0.15">
      <c r="B58" s="2"/>
      <c r="C58" s="2"/>
    </row>
    <row r="59" spans="2:3" ht="18" customHeight="1" x14ac:dyDescent="0.15">
      <c r="B59" s="2"/>
      <c r="C59" s="2"/>
    </row>
    <row r="60" spans="2:3" ht="18" customHeight="1" x14ac:dyDescent="0.15">
      <c r="B60" s="2"/>
      <c r="C60" s="2"/>
    </row>
    <row r="61" spans="2:3" ht="18" customHeight="1" x14ac:dyDescent="0.15">
      <c r="B61" s="2"/>
      <c r="C61" s="2"/>
    </row>
    <row r="62" spans="2:3" ht="18" customHeight="1" x14ac:dyDescent="0.15">
      <c r="B62" s="2"/>
      <c r="C62" s="2"/>
    </row>
    <row r="63" spans="2:3" ht="18" customHeight="1" x14ac:dyDescent="0.15">
      <c r="B63" s="2"/>
      <c r="C63" s="2"/>
    </row>
    <row r="64" spans="2:3" ht="18" customHeight="1" x14ac:dyDescent="0.15">
      <c r="B64" s="2"/>
      <c r="C64" s="2"/>
    </row>
    <row r="65" spans="2:3" ht="18" customHeight="1" x14ac:dyDescent="0.15">
      <c r="B65" s="2"/>
      <c r="C65" s="2"/>
    </row>
    <row r="66" spans="2:3" ht="18" customHeight="1" x14ac:dyDescent="0.15">
      <c r="B66" s="2"/>
      <c r="C66" s="2"/>
    </row>
    <row r="67" spans="2:3" ht="18" customHeight="1" x14ac:dyDescent="0.15">
      <c r="B67" s="2"/>
      <c r="C67" s="2"/>
    </row>
    <row r="68" spans="2:3" ht="18" customHeight="1" x14ac:dyDescent="0.15">
      <c r="B68" s="2"/>
      <c r="C68" s="2"/>
    </row>
    <row r="69" spans="2:3" ht="18" customHeight="1" x14ac:dyDescent="0.15">
      <c r="B69" s="2"/>
      <c r="C69" s="2"/>
    </row>
    <row r="70" spans="2:3" ht="18" customHeight="1" x14ac:dyDescent="0.15">
      <c r="B70" s="2"/>
      <c r="C70" s="2"/>
    </row>
    <row r="71" spans="2:3" ht="18" customHeight="1" x14ac:dyDescent="0.15">
      <c r="B71" s="2"/>
      <c r="C71" s="2"/>
    </row>
    <row r="72" spans="2:3" ht="18" customHeight="1" x14ac:dyDescent="0.15">
      <c r="B72" s="2"/>
      <c r="C72" s="2"/>
    </row>
    <row r="73" spans="2:3" ht="18" customHeight="1" x14ac:dyDescent="0.15">
      <c r="B73" s="2"/>
      <c r="C73" s="2"/>
    </row>
    <row r="74" spans="2:3" ht="18" customHeight="1" x14ac:dyDescent="0.15">
      <c r="B74" s="2"/>
      <c r="C74" s="2"/>
    </row>
    <row r="75" spans="2:3" ht="18" customHeight="1" x14ac:dyDescent="0.15">
      <c r="B75" s="2"/>
      <c r="C75" s="2"/>
    </row>
    <row r="76" spans="2:3" ht="18" customHeight="1" x14ac:dyDescent="0.15">
      <c r="B76" s="2"/>
      <c r="C76" s="2"/>
    </row>
    <row r="77" spans="2:3" ht="18" customHeight="1" x14ac:dyDescent="0.15">
      <c r="B77" s="2"/>
      <c r="C77" s="2"/>
    </row>
    <row r="78" spans="2:3" ht="18" customHeight="1" x14ac:dyDescent="0.15">
      <c r="B78" s="2"/>
      <c r="C78" s="2"/>
    </row>
    <row r="79" spans="2:3" ht="18" customHeight="1" x14ac:dyDescent="0.15">
      <c r="B79" s="2"/>
      <c r="C79" s="2"/>
    </row>
    <row r="80" spans="2:3" ht="18" customHeight="1" x14ac:dyDescent="0.15">
      <c r="B80" s="2"/>
      <c r="C80" s="2"/>
    </row>
    <row r="81" spans="2:3" ht="18" customHeight="1" x14ac:dyDescent="0.15">
      <c r="B81" s="2"/>
      <c r="C81" s="2"/>
    </row>
    <row r="82" spans="2:3" ht="18" customHeight="1" x14ac:dyDescent="0.15">
      <c r="B82" s="2"/>
      <c r="C82" s="2"/>
    </row>
    <row r="83" spans="2:3" ht="18" customHeight="1" x14ac:dyDescent="0.15">
      <c r="B83" s="2"/>
      <c r="C83" s="2"/>
    </row>
    <row r="84" spans="2:3" ht="18" customHeight="1" x14ac:dyDescent="0.15">
      <c r="B84" s="2"/>
      <c r="C84" s="2"/>
    </row>
    <row r="85" spans="2:3" ht="18" customHeight="1" x14ac:dyDescent="0.15">
      <c r="B85" s="2"/>
      <c r="C85" s="2"/>
    </row>
    <row r="86" spans="2:3" ht="18" customHeight="1" x14ac:dyDescent="0.15">
      <c r="B86" s="2"/>
      <c r="C86" s="2"/>
    </row>
    <row r="87" spans="2:3" ht="18" customHeight="1" x14ac:dyDescent="0.15">
      <c r="B87" s="2"/>
      <c r="C87" s="2"/>
    </row>
    <row r="88" spans="2:3" ht="18" customHeight="1" x14ac:dyDescent="0.15">
      <c r="B88" s="2"/>
      <c r="C88" s="2"/>
    </row>
    <row r="89" spans="2:3" ht="18" customHeight="1" x14ac:dyDescent="0.15">
      <c r="B89" s="2"/>
      <c r="C89" s="2"/>
    </row>
    <row r="90" spans="2:3" ht="18" customHeight="1" x14ac:dyDescent="0.15">
      <c r="B90" s="2"/>
      <c r="C90" s="2"/>
    </row>
    <row r="91" spans="2:3" ht="18" customHeight="1" x14ac:dyDescent="0.15">
      <c r="B91" s="2"/>
      <c r="C91" s="2"/>
    </row>
    <row r="92" spans="2:3" ht="18" customHeight="1" x14ac:dyDescent="0.15">
      <c r="B92" s="2"/>
      <c r="C92" s="2"/>
    </row>
    <row r="93" spans="2:3" ht="18" customHeight="1" x14ac:dyDescent="0.15">
      <c r="B93" s="2"/>
      <c r="C93" s="2"/>
    </row>
    <row r="94" spans="2:3" ht="18" customHeight="1" x14ac:dyDescent="0.15">
      <c r="B94" s="2"/>
      <c r="C94" s="2"/>
    </row>
    <row r="95" spans="2:3" ht="18" customHeight="1" x14ac:dyDescent="0.15">
      <c r="B95" s="2"/>
      <c r="C95" s="2"/>
    </row>
    <row r="96" spans="2:3" ht="18" customHeight="1" x14ac:dyDescent="0.15">
      <c r="B96" s="2"/>
      <c r="C96" s="2"/>
    </row>
    <row r="97" spans="2:3" ht="18" customHeight="1" x14ac:dyDescent="0.15">
      <c r="B97" s="2"/>
      <c r="C97" s="2"/>
    </row>
    <row r="98" spans="2:3" ht="18" customHeight="1" x14ac:dyDescent="0.15">
      <c r="B98" s="2"/>
      <c r="C98" s="2"/>
    </row>
    <row r="99" spans="2:3" ht="18" customHeight="1" x14ac:dyDescent="0.15">
      <c r="B99" s="2"/>
      <c r="C99" s="2"/>
    </row>
    <row r="100" spans="2:3" ht="18" customHeight="1" x14ac:dyDescent="0.15">
      <c r="B100" s="2"/>
      <c r="C100" s="2"/>
    </row>
    <row r="101" spans="2:3" ht="18" customHeight="1" x14ac:dyDescent="0.15">
      <c r="B101" s="2"/>
      <c r="C101" s="2"/>
    </row>
    <row r="102" spans="2:3" ht="18" customHeight="1" x14ac:dyDescent="0.15">
      <c r="B102" s="2"/>
      <c r="C102" s="2"/>
    </row>
    <row r="103" spans="2:3" ht="18" customHeight="1" x14ac:dyDescent="0.15">
      <c r="B103" s="2"/>
      <c r="C103" s="2"/>
    </row>
    <row r="104" spans="2:3" ht="18" customHeight="1" x14ac:dyDescent="0.15">
      <c r="B104" s="2"/>
      <c r="C104" s="2"/>
    </row>
    <row r="105" spans="2:3" ht="18" customHeight="1" x14ac:dyDescent="0.15">
      <c r="B105" s="2"/>
      <c r="C105" s="2"/>
    </row>
    <row r="106" spans="2:3" ht="18" customHeight="1" x14ac:dyDescent="0.15">
      <c r="B106" s="2"/>
      <c r="C106" s="2"/>
    </row>
    <row r="107" spans="2:3" ht="18" customHeight="1" x14ac:dyDescent="0.15">
      <c r="B107" s="2"/>
      <c r="C107" s="2"/>
    </row>
    <row r="108" spans="2:3" ht="18" customHeight="1" x14ac:dyDescent="0.15">
      <c r="B108" s="2"/>
      <c r="C108" s="2"/>
    </row>
    <row r="109" spans="2:3" ht="18" customHeight="1" x14ac:dyDescent="0.15">
      <c r="B109" s="2"/>
      <c r="C109" s="2"/>
    </row>
    <row r="110" spans="2:3" ht="18" customHeight="1" x14ac:dyDescent="0.15">
      <c r="B110" s="2"/>
      <c r="C110" s="2"/>
    </row>
    <row r="111" spans="2:3" ht="18" customHeight="1" x14ac:dyDescent="0.15">
      <c r="B111" s="2"/>
      <c r="C111" s="2"/>
    </row>
    <row r="112" spans="2:3" ht="18" customHeight="1" x14ac:dyDescent="0.15">
      <c r="B112" s="2"/>
      <c r="C112" s="2"/>
    </row>
    <row r="113" spans="2:3" ht="18" customHeight="1" x14ac:dyDescent="0.15">
      <c r="B113" s="2"/>
      <c r="C113" s="2"/>
    </row>
    <row r="114" spans="2:3" ht="18" customHeight="1" x14ac:dyDescent="0.15">
      <c r="B114" s="2"/>
      <c r="C114" s="2"/>
    </row>
    <row r="115" spans="2:3" ht="18" customHeight="1" x14ac:dyDescent="0.15">
      <c r="B115" s="2"/>
      <c r="C115" s="2"/>
    </row>
    <row r="116" spans="2:3" ht="18" customHeight="1" x14ac:dyDescent="0.15">
      <c r="B116" s="2"/>
      <c r="C116" s="2"/>
    </row>
    <row r="117" spans="2:3" ht="18" customHeight="1" x14ac:dyDescent="0.15">
      <c r="B117" s="2"/>
      <c r="C117" s="2"/>
    </row>
    <row r="118" spans="2:3" ht="18" customHeight="1" x14ac:dyDescent="0.15">
      <c r="B118" s="2"/>
      <c r="C118" s="2"/>
    </row>
    <row r="119" spans="2:3" ht="18" customHeight="1" x14ac:dyDescent="0.15">
      <c r="B119" s="2"/>
      <c r="C119" s="2"/>
    </row>
    <row r="120" spans="2:3" ht="18" customHeight="1" x14ac:dyDescent="0.15">
      <c r="B120" s="2"/>
      <c r="C120" s="2"/>
    </row>
  </sheetData>
  <mergeCells count="3">
    <mergeCell ref="A2:D2"/>
    <mergeCell ref="B3:C3"/>
    <mergeCell ref="B18:C39"/>
  </mergeCells>
  <phoneticPr fontId="1"/>
  <dataValidations count="1">
    <dataValidation type="list" showDropDown="1" showInputMessage="1" showErrorMessage="1" sqref="C7" xr:uid="{00000000-0002-0000-0000-000000000000}">
      <formula1>"0,1,2,3"</formula1>
    </dataValidation>
  </dataValidations>
  <pageMargins left="0.75" right="0.75" top="1" bottom="1" header="0.5" footer="0.5"/>
  <pageSetup paperSize="9" scale="95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InputMessage="1" showErrorMessage="1" xr:uid="{00000000-0002-0000-0000-000001000000}">
          <x14:formula1>
            <xm:f>参照データ!$A$2:$A$49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"/>
  <sheetViews>
    <sheetView workbookViewId="0"/>
  </sheetViews>
  <sheetFormatPr defaultRowHeight="13.5" x14ac:dyDescent="0.15"/>
  <sheetData>
    <row r="1" spans="1:2" x14ac:dyDescent="0.15">
      <c r="A1" t="s">
        <v>7</v>
      </c>
      <c r="B1" t="s">
        <v>6</v>
      </c>
    </row>
    <row r="2" spans="1:2" x14ac:dyDescent="0.15">
      <c r="A2" t="s">
        <v>8</v>
      </c>
      <c r="B2">
        <v>0.1031</v>
      </c>
    </row>
    <row r="3" spans="1:2" x14ac:dyDescent="0.15">
      <c r="A3" t="s">
        <v>9</v>
      </c>
      <c r="B3">
        <v>9.8500000000000004E-2</v>
      </c>
    </row>
    <row r="4" spans="1:2" x14ac:dyDescent="0.15">
      <c r="A4" t="s">
        <v>10</v>
      </c>
      <c r="B4">
        <v>9.6199999999999994E-2</v>
      </c>
    </row>
    <row r="5" spans="1:2" x14ac:dyDescent="0.15">
      <c r="A5" t="s">
        <v>11</v>
      </c>
      <c r="B5">
        <v>0.1011</v>
      </c>
    </row>
    <row r="6" spans="1:2" x14ac:dyDescent="0.15">
      <c r="A6" t="s">
        <v>12</v>
      </c>
      <c r="B6">
        <v>0.10009999999999999</v>
      </c>
    </row>
    <row r="7" spans="1:2" x14ac:dyDescent="0.15">
      <c r="A7" t="s">
        <v>13</v>
      </c>
      <c r="B7">
        <v>9.7500000000000003E-2</v>
      </c>
    </row>
    <row r="8" spans="1:2" x14ac:dyDescent="0.15">
      <c r="A8" t="s">
        <v>14</v>
      </c>
      <c r="B8">
        <v>9.6199999999999994E-2</v>
      </c>
    </row>
    <row r="9" spans="1:2" x14ac:dyDescent="0.15">
      <c r="A9" t="s">
        <v>15</v>
      </c>
      <c r="B9">
        <v>9.6699999999999994E-2</v>
      </c>
    </row>
    <row r="10" spans="1:2" x14ac:dyDescent="0.15">
      <c r="A10" t="s">
        <v>16</v>
      </c>
      <c r="B10">
        <v>9.8199999999999996E-2</v>
      </c>
    </row>
    <row r="11" spans="1:2" x14ac:dyDescent="0.15">
      <c r="A11" t="s">
        <v>17</v>
      </c>
      <c r="B11">
        <v>9.7699999999999995E-2</v>
      </c>
    </row>
    <row r="12" spans="1:2" x14ac:dyDescent="0.15">
      <c r="A12" t="s">
        <v>18</v>
      </c>
      <c r="B12">
        <v>9.7600000000000006E-2</v>
      </c>
    </row>
    <row r="13" spans="1:2" x14ac:dyDescent="0.15">
      <c r="A13" t="s">
        <v>19</v>
      </c>
      <c r="B13">
        <v>9.7900000000000001E-2</v>
      </c>
    </row>
    <row r="14" spans="1:2" x14ac:dyDescent="0.15">
      <c r="A14" t="s">
        <v>20</v>
      </c>
      <c r="B14">
        <v>9.9099999999999994E-2</v>
      </c>
    </row>
    <row r="15" spans="1:2" x14ac:dyDescent="0.15">
      <c r="A15" t="s">
        <v>21</v>
      </c>
      <c r="B15">
        <v>9.9199999999999997E-2</v>
      </c>
    </row>
    <row r="16" spans="1:2" x14ac:dyDescent="0.15">
      <c r="A16" t="s">
        <v>22</v>
      </c>
      <c r="B16">
        <v>9.5500000000000002E-2</v>
      </c>
    </row>
    <row r="17" spans="1:2" x14ac:dyDescent="0.15">
      <c r="A17" t="s">
        <v>23</v>
      </c>
      <c r="B17">
        <v>9.6500000000000002E-2</v>
      </c>
    </row>
    <row r="18" spans="1:2" x14ac:dyDescent="0.15">
      <c r="A18" t="s">
        <v>24</v>
      </c>
      <c r="B18">
        <v>9.8799999999999999E-2</v>
      </c>
    </row>
    <row r="19" spans="1:2" x14ac:dyDescent="0.15">
      <c r="A19" t="s">
        <v>25</v>
      </c>
      <c r="B19">
        <v>9.9400000000000002E-2</v>
      </c>
    </row>
    <row r="20" spans="1:2" x14ac:dyDescent="0.15">
      <c r="A20" t="s">
        <v>26</v>
      </c>
      <c r="B20">
        <v>9.8900000000000002E-2</v>
      </c>
    </row>
    <row r="21" spans="1:2" x14ac:dyDescent="0.15">
      <c r="A21" t="s">
        <v>27</v>
      </c>
      <c r="B21">
        <v>9.69E-2</v>
      </c>
    </row>
    <row r="22" spans="1:2" x14ac:dyDescent="0.15">
      <c r="A22" t="s">
        <v>28</v>
      </c>
      <c r="B22">
        <v>9.9299999999999999E-2</v>
      </c>
    </row>
    <row r="23" spans="1:2" x14ac:dyDescent="0.15">
      <c r="A23" t="s">
        <v>29</v>
      </c>
      <c r="B23">
        <v>9.8000000000000004E-2</v>
      </c>
    </row>
    <row r="24" spans="1:2" x14ac:dyDescent="0.15">
      <c r="A24" t="s">
        <v>30</v>
      </c>
      <c r="B24">
        <v>0.1003</v>
      </c>
    </row>
    <row r="25" spans="1:2" x14ac:dyDescent="0.15">
      <c r="A25" t="s">
        <v>31</v>
      </c>
      <c r="B25">
        <v>9.9900000000000003E-2</v>
      </c>
    </row>
    <row r="26" spans="1:2" x14ac:dyDescent="0.15">
      <c r="A26" t="s">
        <v>32</v>
      </c>
      <c r="B26">
        <v>9.9699999999999997E-2</v>
      </c>
    </row>
    <row r="27" spans="1:2" x14ac:dyDescent="0.15">
      <c r="A27" t="s">
        <v>33</v>
      </c>
      <c r="B27">
        <v>0.1003</v>
      </c>
    </row>
    <row r="28" spans="1:2" x14ac:dyDescent="0.15">
      <c r="A28" t="s">
        <v>34</v>
      </c>
      <c r="B28">
        <v>0.1024</v>
      </c>
    </row>
    <row r="29" spans="1:2" x14ac:dyDescent="0.15">
      <c r="A29" t="s">
        <v>35</v>
      </c>
      <c r="B29">
        <v>0.1016</v>
      </c>
    </row>
    <row r="30" spans="1:2" x14ac:dyDescent="0.15">
      <c r="A30" t="s">
        <v>36</v>
      </c>
      <c r="B30">
        <v>0.1002</v>
      </c>
    </row>
    <row r="31" spans="1:2" x14ac:dyDescent="0.15">
      <c r="A31" t="s">
        <v>37</v>
      </c>
      <c r="B31">
        <v>0.1019</v>
      </c>
    </row>
    <row r="32" spans="1:2" x14ac:dyDescent="0.15">
      <c r="A32" t="s">
        <v>38</v>
      </c>
      <c r="B32">
        <v>9.9299999999999999E-2</v>
      </c>
    </row>
    <row r="33" spans="1:2" x14ac:dyDescent="0.15">
      <c r="A33" t="s">
        <v>39</v>
      </c>
      <c r="B33">
        <v>9.9400000000000002E-2</v>
      </c>
    </row>
    <row r="34" spans="1:2" x14ac:dyDescent="0.15">
      <c r="A34" t="s">
        <v>40</v>
      </c>
      <c r="B34">
        <v>0.1017</v>
      </c>
    </row>
    <row r="35" spans="1:2" x14ac:dyDescent="0.15">
      <c r="A35" t="s">
        <v>41</v>
      </c>
      <c r="B35">
        <v>9.9699999999999997E-2</v>
      </c>
    </row>
    <row r="36" spans="1:2" x14ac:dyDescent="0.15">
      <c r="A36" t="s">
        <v>42</v>
      </c>
      <c r="B36">
        <v>0.1036</v>
      </c>
    </row>
    <row r="37" spans="1:2" x14ac:dyDescent="0.15">
      <c r="A37" t="s">
        <v>43</v>
      </c>
      <c r="B37">
        <v>0.1047</v>
      </c>
    </row>
    <row r="38" spans="1:2" x14ac:dyDescent="0.15">
      <c r="A38" t="s">
        <v>44</v>
      </c>
      <c r="B38">
        <v>0.1021</v>
      </c>
    </row>
    <row r="39" spans="1:2" x14ac:dyDescent="0.15">
      <c r="A39" t="s">
        <v>45</v>
      </c>
      <c r="B39">
        <v>0.1018</v>
      </c>
    </row>
    <row r="40" spans="1:2" x14ac:dyDescent="0.15">
      <c r="A40" t="s">
        <v>46</v>
      </c>
      <c r="B40">
        <v>0.1013</v>
      </c>
    </row>
    <row r="41" spans="1:2" x14ac:dyDescent="0.15">
      <c r="A41" t="s">
        <v>47</v>
      </c>
      <c r="B41">
        <v>0.1031</v>
      </c>
    </row>
    <row r="42" spans="1:2" x14ac:dyDescent="0.15">
      <c r="A42" t="s">
        <v>48</v>
      </c>
      <c r="B42">
        <v>0.10780000000000001</v>
      </c>
    </row>
    <row r="43" spans="1:2" x14ac:dyDescent="0.15">
      <c r="A43" t="s">
        <v>49</v>
      </c>
      <c r="B43">
        <v>0.1041</v>
      </c>
    </row>
    <row r="44" spans="1:2" x14ac:dyDescent="0.15">
      <c r="A44" t="s">
        <v>50</v>
      </c>
      <c r="B44">
        <v>0.1012</v>
      </c>
    </row>
    <row r="45" spans="1:2" x14ac:dyDescent="0.15">
      <c r="A45" t="s">
        <v>51</v>
      </c>
      <c r="B45">
        <v>0.10249999999999999</v>
      </c>
    </row>
    <row r="46" spans="1:2" x14ac:dyDescent="0.15">
      <c r="A46" t="s">
        <v>52</v>
      </c>
      <c r="B46">
        <v>0.1009</v>
      </c>
    </row>
    <row r="47" spans="1:2" x14ac:dyDescent="0.15">
      <c r="A47" t="s">
        <v>53</v>
      </c>
      <c r="B47">
        <v>0.1031</v>
      </c>
    </row>
    <row r="48" spans="1:2" x14ac:dyDescent="0.15">
      <c r="A48" t="s">
        <v>54</v>
      </c>
      <c r="B48">
        <v>9.4399999999999998E-2</v>
      </c>
    </row>
  </sheetData>
  <phoneticPr fontId="1"/>
  <pageMargins left="0.75" right="0.75" top="1" bottom="1" header="0.5" footer="0.5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workbookViewId="0"/>
  </sheetViews>
  <sheetFormatPr defaultRowHeight="13.5" x14ac:dyDescent="0.15"/>
  <sheetData>
    <row r="1" spans="1:6" x14ac:dyDescent="0.15">
      <c r="A1" t="s">
        <v>55</v>
      </c>
      <c r="B1" t="s">
        <v>56</v>
      </c>
      <c r="C1">
        <v>0</v>
      </c>
      <c r="D1">
        <v>1</v>
      </c>
      <c r="E1">
        <v>2</v>
      </c>
      <c r="F1">
        <v>3</v>
      </c>
    </row>
    <row r="2" spans="1:6" x14ac:dyDescent="0.15">
      <c r="A2">
        <v>0</v>
      </c>
      <c r="B2">
        <v>93999</v>
      </c>
      <c r="C2">
        <v>0</v>
      </c>
      <c r="D2">
        <v>0</v>
      </c>
      <c r="E2">
        <v>0</v>
      </c>
      <c r="F2">
        <v>0</v>
      </c>
    </row>
    <row r="3" spans="1:6" x14ac:dyDescent="0.15">
      <c r="A3">
        <v>94000</v>
      </c>
      <c r="B3">
        <v>242999</v>
      </c>
      <c r="C3">
        <v>2.0420000000000001E-2</v>
      </c>
      <c r="D3">
        <v>2.0420000000000001E-2</v>
      </c>
      <c r="E3">
        <v>0</v>
      </c>
      <c r="F3">
        <v>0</v>
      </c>
    </row>
    <row r="4" spans="1:6" x14ac:dyDescent="0.15">
      <c r="A4">
        <v>243000</v>
      </c>
      <c r="B4">
        <v>281999</v>
      </c>
      <c r="C4">
        <v>4.0840000000000001E-2</v>
      </c>
      <c r="D4">
        <v>4.0840000000000001E-2</v>
      </c>
      <c r="E4">
        <v>2.0420000000000001E-2</v>
      </c>
      <c r="F4">
        <v>0</v>
      </c>
    </row>
    <row r="5" spans="1:6" x14ac:dyDescent="0.15">
      <c r="A5">
        <v>282000</v>
      </c>
      <c r="B5">
        <v>337999</v>
      </c>
      <c r="C5">
        <v>6.1260000000000002E-2</v>
      </c>
      <c r="D5">
        <v>6.1260000000000002E-2</v>
      </c>
      <c r="E5">
        <v>4.0840000000000001E-2</v>
      </c>
      <c r="F5">
        <v>2.0420000000000001E-2</v>
      </c>
    </row>
  </sheetData>
  <phoneticPr fontId="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ボーナス手取り計算</vt:lpstr>
      <vt:lpstr>参照データ</vt:lpstr>
      <vt:lpstr>税率データ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2025-06-09T07:26:46Z</dcterms:created>
  <dcterms:modified xsi:type="dcterms:W3CDTF">2025-07-03T01:30:44Z</dcterms:modified>
</cp:coreProperties>
</file>