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共有ドライブ\A_クライアント共有フォルダ\m_マネーフォワード（労務）\2025年06月\03_初稿\"/>
    </mc:Choice>
  </mc:AlternateContent>
  <xr:revisionPtr revIDLastSave="0" documentId="8_{F31D7864-753A-4517-99BB-82006260D323}" xr6:coauthVersionLast="47" xr6:coauthVersionMax="47" xr10:uidLastSave="{00000000-0000-0000-0000-000000000000}"/>
  <bookViews>
    <workbookView xWindow="0" yWindow="-16095" windowWidth="25260" windowHeight="15270" xr2:uid="{00000000-000D-0000-FFFF-FFFF00000000}"/>
  </bookViews>
  <sheets>
    <sheet name="賞与手取り計算シート2025" sheetId="1" r:id="rId1"/>
  </sheets>
  <definedNames>
    <definedName name="_xlnm.Print_Area" localSheetId="0">賞与手取り計算シート2025!$A$1:$D$59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C13" i="1"/>
  <c r="C12" i="1"/>
  <c r="C11" i="1"/>
  <c r="C15" i="1" l="1"/>
  <c r="C16" i="1" s="1"/>
  <c r="C17" i="1" s="1"/>
</calcChain>
</file>

<file path=xl/sharedStrings.xml><?xml version="1.0" encoding="utf-8"?>
<sst xmlns="http://schemas.openxmlformats.org/spreadsheetml/2006/main" count="15" uniqueCount="15">
  <si>
    <t>賞与額（円）</t>
  </si>
  <si>
    <t>年齢（歳）</t>
  </si>
  <si>
    <t>扶養親族の人数（人）</t>
  </si>
  <si>
    <t>前月の給与（円）</t>
  </si>
  <si>
    <t>税率（%）</t>
  </si>
  <si>
    <t>健康保険料（円）</t>
  </si>
  <si>
    <t>介護保険料（円）</t>
  </si>
  <si>
    <t>厚生年金保険料（円）</t>
  </si>
  <si>
    <t>雇用保険料（円）</t>
  </si>
  <si>
    <t>課税対象額（円）</t>
  </si>
  <si>
    <t>源泉徴収額（円）</t>
  </si>
  <si>
    <t>手取り額（円）</t>
  </si>
  <si>
    <t>賞与の手取り計算シート</t>
    <phoneticPr fontId="3"/>
  </si>
  <si>
    <r>
      <rPr>
        <b/>
        <sz val="14"/>
        <color theme="1"/>
        <rFont val="HG丸ｺﾞｼｯｸM-PRO"/>
        <family val="3"/>
        <charset val="128"/>
      </rPr>
      <t>■補足・注意事項</t>
    </r>
    <r>
      <rPr>
        <sz val="11"/>
        <color theme="1"/>
        <rFont val="HG丸ｺﾞｼｯｸM-PRO"/>
        <family val="3"/>
        <charset val="128"/>
      </rPr>
      <t xml:space="preserve">
</t>
    </r>
    <r>
      <rPr>
        <b/>
        <sz val="11"/>
        <color theme="1"/>
        <rFont val="HG丸ｺﾞｼｯｸM-PRO"/>
        <family val="3"/>
        <charset val="128"/>
      </rPr>
      <t>1．社会保険料率は年度・地域ごとに異なる</t>
    </r>
    <r>
      <rPr>
        <sz val="11"/>
        <color theme="1"/>
        <rFont val="HG丸ｺﾞｼｯｸM-PRO"/>
        <family val="3"/>
        <charset val="128"/>
      </rPr>
      <t xml:space="preserve">
本シートでは健康保険は東京都・雇用保険は一般業種（2025年時点）の保険料率で計算しています。他県・他業種の場合や年度更新時は、各種保険料率を最新情報に更新してください。
</t>
    </r>
    <r>
      <rPr>
        <b/>
        <sz val="11"/>
        <color theme="1"/>
        <rFont val="HG丸ｺﾞｼｯｸM-PRO"/>
        <family val="3"/>
        <charset val="128"/>
      </rPr>
      <t>2．「税率」は国税庁の表を必ず参照</t>
    </r>
    <r>
      <rPr>
        <sz val="11"/>
        <color theme="1"/>
        <rFont val="HG丸ｺﾞｼｯｸM-PRO"/>
        <family val="3"/>
        <charset val="128"/>
      </rPr>
      <t xml:space="preserve">
源泉徴収税率は「賞与に対する源泉徴収税額の算出率の表」（国税庁）で、前月の給与額・扶養親族の人数に応じてご確認ください。自動計算ではありませんので、該当税率を必ず手入力してください。
</t>
    </r>
    <r>
      <rPr>
        <b/>
        <sz val="11"/>
        <color theme="1"/>
        <rFont val="HG丸ｺﾞｼｯｸM-PRO"/>
        <family val="3"/>
        <charset val="128"/>
      </rPr>
      <t>3．住民税は賞与から天引きされない</t>
    </r>
    <r>
      <rPr>
        <sz val="11"/>
        <color theme="1"/>
        <rFont val="HG丸ｺﾞｼｯｸM-PRO"/>
        <family val="3"/>
        <charset val="128"/>
      </rPr>
      <t xml:space="preserve">
賞与支給時は住民税は控除されません（翌年の住民税で精算されます）。そのため、住民税分を差し引かず、手取り額はあくまで「支給額－各種控除－所得税」となります。
</t>
    </r>
    <r>
      <rPr>
        <b/>
        <sz val="11"/>
        <color theme="1"/>
        <rFont val="HG丸ｺﾞｼｯｸM-PRO"/>
        <family val="3"/>
        <charset val="128"/>
      </rPr>
      <t>4．端数処理に注意</t>
    </r>
    <r>
      <rPr>
        <sz val="11"/>
        <color theme="1"/>
        <rFont val="HG丸ｺﾞｼｯｸM-PRO"/>
        <family val="3"/>
        <charset val="128"/>
      </rPr>
      <t xml:space="preserve">
各保険料や税金の端数処理（1円未満切り捨て等）は、実際の計算ルールに準じて処理してください。
</t>
    </r>
    <r>
      <rPr>
        <b/>
        <sz val="11"/>
        <color theme="1"/>
        <rFont val="HG丸ｺﾞｼｯｸM-PRO"/>
        <family val="3"/>
        <charset val="128"/>
      </rPr>
      <t>5．介護保険料は40歳以上が対象</t>
    </r>
    <r>
      <rPr>
        <sz val="11"/>
        <color theme="1"/>
        <rFont val="HG丸ｺﾞｼｯｸM-PRO"/>
        <family val="3"/>
        <charset val="128"/>
      </rPr>
      <t xml:space="preserve">
入力した年齢が40歳未満の場合、介護保険料は0円となります。
</t>
    </r>
    <r>
      <rPr>
        <b/>
        <sz val="11"/>
        <color theme="1"/>
        <rFont val="HG丸ｺﾞｼｯｸM-PRO"/>
        <family val="3"/>
        <charset val="128"/>
      </rPr>
      <t>6．入力ミス・計算ミスに注意</t>
    </r>
    <r>
      <rPr>
        <sz val="11"/>
        <color theme="1"/>
        <rFont val="HG丸ｺﾞｼｯｸM-PRO"/>
        <family val="3"/>
        <charset val="128"/>
      </rPr>
      <t xml:space="preserve">
誤った値や誤入力があると正しい手取り額が計算されません。必ず入力値を確認し、また計算式も必要に応じて見直してください。
</t>
    </r>
    <r>
      <rPr>
        <b/>
        <sz val="11"/>
        <color theme="1"/>
        <rFont val="HG丸ｺﾞｼｯｸM-PRO"/>
        <family val="3"/>
        <charset val="128"/>
      </rPr>
      <t>7．法改正や会社独自のルールに注意</t>
    </r>
    <r>
      <rPr>
        <sz val="11"/>
        <color theme="1"/>
        <rFont val="HG丸ｺﾞｼｯｸM-PRO"/>
        <family val="3"/>
        <charset val="128"/>
      </rPr>
      <t xml:space="preserve">
社会保険料率や税制改正等があった場合、必ずシートを更新してください。また、会社独自の控除や加算がある場合は、シートに反映してください。
</t>
    </r>
    <r>
      <rPr>
        <b/>
        <sz val="11"/>
        <color theme="1"/>
        <rFont val="HG丸ｺﾞｼｯｸM-PRO"/>
        <family val="3"/>
        <charset val="128"/>
      </rPr>
      <t>8．その他の注意点</t>
    </r>
    <r>
      <rPr>
        <sz val="11"/>
        <color theme="1"/>
        <rFont val="HG丸ｺﾞｼｯｸM-PRO"/>
        <family val="3"/>
        <charset val="128"/>
      </rPr>
      <t xml:space="preserve">
本シートはあくまでも賞与計算の参考例です。実際の計算や支給時は担当部門、会計・人事担当者と必ずご確認ください。大規模な支給調整や特例適用等には対応していません。</t>
    </r>
    <rPh sb="37" eb="39">
      <t>ケンコウ</t>
    </rPh>
    <rPh sb="39" eb="41">
      <t>ホケン</t>
    </rPh>
    <rPh sb="46" eb="48">
      <t>コヨウ</t>
    </rPh>
    <rPh sb="48" eb="50">
      <t>ホケン</t>
    </rPh>
    <phoneticPr fontId="3"/>
  </si>
  <si>
    <t>本シートでは、賞与支給時に差し引かれる社会保険料や所得税を自動計算し、手取り額を簡単に算出することができます。必要項目をオレンジ色のセルに入力するだけでおおよその手取り額を確認できます。支給額の目安把握や事前シミュレーションなどにご活用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</si>
</sst>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scheme val="minor"/>
    </font>
    <font>
      <sz val="11"/>
      <color theme="1"/>
      <name val="HG丸ｺﾞｼｯｸM-PRO"/>
      <family val="3"/>
      <charset val="128"/>
    </font>
    <font>
      <b/>
      <sz val="11"/>
      <name val="HG丸ｺﾞｼｯｸM-PRO"/>
      <family val="3"/>
      <charset val="128"/>
    </font>
    <font>
      <sz val="6"/>
      <name val="ＭＳ Ｐゴシック"/>
      <family val="3"/>
      <charset val="128"/>
      <scheme val="minor"/>
    </font>
    <font>
      <b/>
      <sz val="11"/>
      <color theme="1"/>
      <name val="HG丸ｺﾞｼｯｸM-PRO"/>
      <family val="3"/>
      <charset val="128"/>
    </font>
    <font>
      <b/>
      <sz val="14"/>
      <color theme="1"/>
      <name val="HG丸ｺﾞｼｯｸM-PRO"/>
      <family val="3"/>
      <charset val="128"/>
    </font>
    <font>
      <b/>
      <sz val="20"/>
      <color theme="1"/>
      <name val="HG丸ｺﾞｼｯｸM-PRO"/>
      <family val="3"/>
      <charset val="128"/>
    </font>
    <font>
      <sz val="20"/>
      <color theme="1"/>
      <name val="ＭＳ Ｐゴシック"/>
      <family val="2"/>
      <scheme val="minor"/>
    </font>
  </fonts>
  <fills count="6">
    <fill>
      <patternFill patternType="none"/>
    </fill>
    <fill>
      <patternFill patternType="gray125"/>
    </fill>
    <fill>
      <patternFill patternType="solid">
        <fgColor theme="0"/>
        <bgColor rgb="FFFFFF00"/>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C000"/>
        <bgColor rgb="FFFFFF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0" borderId="0" xfId="0" applyFont="1"/>
    <xf numFmtId="0" fontId="1" fillId="0" borderId="0" xfId="0" applyFont="1" applyAlignment="1">
      <alignment vertical="center"/>
    </xf>
    <xf numFmtId="0" fontId="2" fillId="0" borderId="0" xfId="0" applyFont="1" applyAlignment="1">
      <alignment vertical="center"/>
    </xf>
    <xf numFmtId="0" fontId="1" fillId="2" borderId="0" xfId="0" applyFont="1" applyFill="1" applyAlignment="1">
      <alignment horizontal="right" vertical="center"/>
    </xf>
    <xf numFmtId="0" fontId="1" fillId="0" borderId="1" xfId="0" applyFont="1" applyBorder="1" applyAlignment="1" applyProtection="1">
      <alignment vertical="center"/>
      <protection locked="0"/>
    </xf>
    <xf numFmtId="0" fontId="1" fillId="3" borderId="1" xfId="0" applyFont="1" applyFill="1" applyBorder="1" applyAlignment="1">
      <alignment vertical="center"/>
    </xf>
    <xf numFmtId="0" fontId="1" fillId="4" borderId="1" xfId="0" applyFont="1" applyFill="1" applyBorder="1" applyAlignment="1">
      <alignment vertical="center"/>
    </xf>
    <xf numFmtId="0" fontId="1" fillId="0" borderId="0" xfId="0" applyFont="1"/>
    <xf numFmtId="0" fontId="6" fillId="0" borderId="0" xfId="0" applyFont="1" applyAlignment="1">
      <alignment horizontal="center" vertical="center" wrapText="1"/>
    </xf>
    <xf numFmtId="0" fontId="7" fillId="0" borderId="0" xfId="0" applyFont="1" applyAlignment="1">
      <alignment horizontal="center"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1" fillId="5" borderId="1" xfId="0" applyFont="1" applyFill="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107"/>
  <sheetViews>
    <sheetView showGridLines="0" tabSelected="1" zoomScaleNormal="100" zoomScaleSheetLayoutView="100" workbookViewId="0"/>
  </sheetViews>
  <sheetFormatPr defaultRowHeight="13" x14ac:dyDescent="0.2"/>
  <cols>
    <col min="1" max="1" width="9.90625" customWidth="1"/>
    <col min="2" max="2" width="29.453125" customWidth="1"/>
    <col min="3" max="3" width="36.90625" customWidth="1"/>
    <col min="4" max="4" width="9.08984375" customWidth="1"/>
    <col min="5" max="5" width="9.90625" customWidth="1"/>
  </cols>
  <sheetData>
    <row r="1" spans="2:3" x14ac:dyDescent="0.2">
      <c r="B1" s="1"/>
      <c r="C1" s="1"/>
    </row>
    <row r="2" spans="2:3" ht="30" customHeight="1" x14ac:dyDescent="0.2">
      <c r="B2" s="9" t="s">
        <v>12</v>
      </c>
      <c r="C2" s="10"/>
    </row>
    <row r="3" spans="2:3" ht="69.75" customHeight="1" x14ac:dyDescent="0.2">
      <c r="B3" s="11" t="s">
        <v>14</v>
      </c>
      <c r="C3" s="12"/>
    </row>
    <row r="4" spans="2:3" ht="21.75" customHeight="1" x14ac:dyDescent="0.2">
      <c r="B4" s="3"/>
      <c r="C4" s="3"/>
    </row>
    <row r="5" spans="2:3" ht="21.75" customHeight="1" x14ac:dyDescent="0.2">
      <c r="B5" s="6" t="s">
        <v>0</v>
      </c>
      <c r="C5" s="13">
        <v>500000</v>
      </c>
    </row>
    <row r="6" spans="2:3" ht="21.75" customHeight="1" x14ac:dyDescent="0.2">
      <c r="B6" s="6" t="s">
        <v>1</v>
      </c>
      <c r="C6" s="13">
        <v>40</v>
      </c>
    </row>
    <row r="7" spans="2:3" ht="21.75" customHeight="1" x14ac:dyDescent="0.2">
      <c r="B7" s="6" t="s">
        <v>2</v>
      </c>
      <c r="C7" s="13">
        <v>1</v>
      </c>
    </row>
    <row r="8" spans="2:3" ht="21.75" customHeight="1" x14ac:dyDescent="0.2">
      <c r="B8" s="6" t="s">
        <v>3</v>
      </c>
      <c r="C8" s="13">
        <v>300000</v>
      </c>
    </row>
    <row r="9" spans="2:3" ht="21.75" customHeight="1" x14ac:dyDescent="0.2">
      <c r="B9" s="6" t="s">
        <v>4</v>
      </c>
      <c r="C9" s="13">
        <v>4</v>
      </c>
    </row>
    <row r="10" spans="2:3" ht="21.75" customHeight="1" x14ac:dyDescent="0.2">
      <c r="B10" s="2"/>
      <c r="C10" s="4"/>
    </row>
    <row r="11" spans="2:3" ht="21.75" customHeight="1" x14ac:dyDescent="0.2">
      <c r="B11" s="6" t="s">
        <v>5</v>
      </c>
      <c r="C11" s="5">
        <f>IF(C6&lt;40,C5*0.0497,C5*0.0497)</f>
        <v>24850</v>
      </c>
    </row>
    <row r="12" spans="2:3" ht="21.75" customHeight="1" x14ac:dyDescent="0.2">
      <c r="B12" s="6" t="s">
        <v>6</v>
      </c>
      <c r="C12" s="5">
        <f>IF(C6&gt;=40,C5*0.008,0)</f>
        <v>4000</v>
      </c>
    </row>
    <row r="13" spans="2:3" ht="21.75" customHeight="1" x14ac:dyDescent="0.2">
      <c r="B13" s="6" t="s">
        <v>7</v>
      </c>
      <c r="C13" s="5">
        <f>C5*0.0915</f>
        <v>45750</v>
      </c>
    </row>
    <row r="14" spans="2:3" ht="21.75" customHeight="1" x14ac:dyDescent="0.2">
      <c r="B14" s="6" t="s">
        <v>8</v>
      </c>
      <c r="C14" s="5">
        <f>C5*0.0055</f>
        <v>2750</v>
      </c>
    </row>
    <row r="15" spans="2:3" ht="21.75" customHeight="1" x14ac:dyDescent="0.2">
      <c r="B15" s="6" t="s">
        <v>9</v>
      </c>
      <c r="C15" s="5">
        <f>C5-C11-C12-C13-C14</f>
        <v>422650</v>
      </c>
    </row>
    <row r="16" spans="2:3" ht="21.75" customHeight="1" x14ac:dyDescent="0.2">
      <c r="B16" s="6" t="s">
        <v>10</v>
      </c>
      <c r="C16" s="5">
        <f>ROUND(C15*C9/100,0)</f>
        <v>16906</v>
      </c>
    </row>
    <row r="17" spans="2:3" ht="21.75" customHeight="1" x14ac:dyDescent="0.2">
      <c r="B17" s="7" t="s">
        <v>11</v>
      </c>
      <c r="C17" s="5">
        <f>C5-C11-C12-C13-C14-C16</f>
        <v>405744</v>
      </c>
    </row>
    <row r="18" spans="2:3" ht="21.75" customHeight="1" x14ac:dyDescent="0.2">
      <c r="B18" s="1"/>
      <c r="C18" s="1"/>
    </row>
    <row r="19" spans="2:3" ht="21.75" customHeight="1" x14ac:dyDescent="0.2">
      <c r="B19" s="1"/>
      <c r="C19" s="1"/>
    </row>
    <row r="20" spans="2:3" ht="21.75" customHeight="1" x14ac:dyDescent="0.2">
      <c r="B20" s="8"/>
      <c r="C20" s="8"/>
    </row>
    <row r="21" spans="2:3" ht="21.75" customHeight="1" x14ac:dyDescent="0.2">
      <c r="B21" s="11" t="s">
        <v>13</v>
      </c>
      <c r="C21" s="11"/>
    </row>
    <row r="22" spans="2:3" x14ac:dyDescent="0.2">
      <c r="B22" s="12"/>
      <c r="C22" s="12"/>
    </row>
    <row r="23" spans="2:3" x14ac:dyDescent="0.2">
      <c r="B23" s="12"/>
      <c r="C23" s="12"/>
    </row>
    <row r="24" spans="2:3" x14ac:dyDescent="0.2">
      <c r="B24" s="12"/>
      <c r="C24" s="12"/>
    </row>
    <row r="25" spans="2:3" x14ac:dyDescent="0.2">
      <c r="B25" s="12"/>
      <c r="C25" s="12"/>
    </row>
    <row r="26" spans="2:3" x14ac:dyDescent="0.2">
      <c r="B26" s="12"/>
      <c r="C26" s="12"/>
    </row>
    <row r="27" spans="2:3" x14ac:dyDescent="0.2">
      <c r="B27" s="12"/>
      <c r="C27" s="12"/>
    </row>
    <row r="28" spans="2:3" x14ac:dyDescent="0.2">
      <c r="B28" s="12"/>
      <c r="C28" s="12"/>
    </row>
    <row r="29" spans="2:3" x14ac:dyDescent="0.2">
      <c r="B29" s="12"/>
      <c r="C29" s="12"/>
    </row>
    <row r="30" spans="2:3" x14ac:dyDescent="0.2">
      <c r="B30" s="12"/>
      <c r="C30" s="12"/>
    </row>
    <row r="31" spans="2:3" x14ac:dyDescent="0.2">
      <c r="B31" s="12"/>
      <c r="C31" s="12"/>
    </row>
    <row r="32" spans="2:3" x14ac:dyDescent="0.2">
      <c r="B32" s="12"/>
      <c r="C32" s="12"/>
    </row>
    <row r="33" spans="2:3" x14ac:dyDescent="0.2">
      <c r="B33" s="12"/>
      <c r="C33" s="12"/>
    </row>
    <row r="34" spans="2:3" x14ac:dyDescent="0.2">
      <c r="B34" s="12"/>
      <c r="C34" s="12"/>
    </row>
    <row r="35" spans="2:3" x14ac:dyDescent="0.2">
      <c r="B35" s="12"/>
      <c r="C35" s="12"/>
    </row>
    <row r="36" spans="2:3" x14ac:dyDescent="0.2">
      <c r="B36" s="12"/>
      <c r="C36" s="12"/>
    </row>
    <row r="37" spans="2:3" x14ac:dyDescent="0.2">
      <c r="B37" s="12"/>
      <c r="C37" s="12"/>
    </row>
    <row r="38" spans="2:3" x14ac:dyDescent="0.2">
      <c r="B38" s="12"/>
      <c r="C38" s="12"/>
    </row>
    <row r="39" spans="2:3" x14ac:dyDescent="0.2">
      <c r="B39" s="12"/>
      <c r="C39" s="12"/>
    </row>
    <row r="40" spans="2:3" x14ac:dyDescent="0.2">
      <c r="B40" s="12"/>
      <c r="C40" s="12"/>
    </row>
    <row r="41" spans="2:3" x14ac:dyDescent="0.2">
      <c r="B41" s="12"/>
      <c r="C41" s="12"/>
    </row>
    <row r="42" spans="2:3" x14ac:dyDescent="0.2">
      <c r="B42" s="12"/>
      <c r="C42" s="12"/>
    </row>
    <row r="43" spans="2:3" x14ac:dyDescent="0.2">
      <c r="B43" s="12"/>
      <c r="C43" s="12"/>
    </row>
    <row r="44" spans="2:3" x14ac:dyDescent="0.2">
      <c r="B44" s="12"/>
      <c r="C44" s="12"/>
    </row>
    <row r="45" spans="2:3" x14ac:dyDescent="0.2">
      <c r="B45" s="12"/>
      <c r="C45" s="12"/>
    </row>
    <row r="46" spans="2:3" x14ac:dyDescent="0.2">
      <c r="B46" s="12"/>
      <c r="C46" s="12"/>
    </row>
    <row r="47" spans="2:3" x14ac:dyDescent="0.2">
      <c r="B47" s="12"/>
      <c r="C47" s="12"/>
    </row>
    <row r="48" spans="2:3" x14ac:dyDescent="0.2">
      <c r="B48" s="12"/>
      <c r="C48" s="12"/>
    </row>
    <row r="49" spans="2:3" x14ac:dyDescent="0.2">
      <c r="B49" s="12"/>
      <c r="C49" s="12"/>
    </row>
    <row r="50" spans="2:3" x14ac:dyDescent="0.2">
      <c r="B50" s="12"/>
      <c r="C50" s="12"/>
    </row>
    <row r="51" spans="2:3" x14ac:dyDescent="0.2">
      <c r="B51" s="12"/>
      <c r="C51" s="12"/>
    </row>
    <row r="52" spans="2:3" x14ac:dyDescent="0.2">
      <c r="B52" s="12"/>
      <c r="C52" s="12"/>
    </row>
    <row r="53" spans="2:3" x14ac:dyDescent="0.2">
      <c r="B53" s="12"/>
      <c r="C53" s="12"/>
    </row>
    <row r="54" spans="2:3" x14ac:dyDescent="0.2">
      <c r="B54" s="12"/>
      <c r="C54" s="12"/>
    </row>
    <row r="55" spans="2:3" x14ac:dyDescent="0.2">
      <c r="B55" s="12"/>
      <c r="C55" s="12"/>
    </row>
    <row r="56" spans="2:3" x14ac:dyDescent="0.2">
      <c r="B56" s="12"/>
      <c r="C56" s="12"/>
    </row>
    <row r="57" spans="2:3" x14ac:dyDescent="0.2">
      <c r="B57" s="12"/>
      <c r="C57" s="12"/>
    </row>
    <row r="58" spans="2:3" x14ac:dyDescent="0.2">
      <c r="B58" s="12"/>
      <c r="C58" s="12"/>
    </row>
    <row r="59" spans="2:3" x14ac:dyDescent="0.2">
      <c r="B59" s="1"/>
      <c r="C59" s="1"/>
    </row>
    <row r="60" spans="2:3" x14ac:dyDescent="0.2">
      <c r="B60" s="1"/>
      <c r="C60" s="1"/>
    </row>
    <row r="61" spans="2:3" x14ac:dyDescent="0.2">
      <c r="B61" s="1"/>
      <c r="C61" s="1"/>
    </row>
    <row r="62" spans="2:3" x14ac:dyDescent="0.2">
      <c r="B62" s="1"/>
      <c r="C62" s="1"/>
    </row>
    <row r="63" spans="2:3" x14ac:dyDescent="0.2">
      <c r="B63" s="1"/>
      <c r="C63" s="1"/>
    </row>
    <row r="64" spans="2:3" x14ac:dyDescent="0.2">
      <c r="B64" s="1"/>
      <c r="C64" s="1"/>
    </row>
    <row r="65" spans="2:3" x14ac:dyDescent="0.2">
      <c r="B65" s="1"/>
      <c r="C65" s="1"/>
    </row>
    <row r="66" spans="2:3" x14ac:dyDescent="0.2">
      <c r="B66" s="1"/>
      <c r="C66" s="1"/>
    </row>
    <row r="67" spans="2:3" x14ac:dyDescent="0.2">
      <c r="B67" s="1"/>
      <c r="C67" s="1"/>
    </row>
    <row r="68" spans="2:3" x14ac:dyDescent="0.2">
      <c r="B68" s="1"/>
      <c r="C68" s="1"/>
    </row>
    <row r="69" spans="2:3" x14ac:dyDescent="0.2">
      <c r="B69" s="1"/>
      <c r="C69" s="1"/>
    </row>
    <row r="70" spans="2:3" x14ac:dyDescent="0.2">
      <c r="B70" s="1"/>
      <c r="C70" s="1"/>
    </row>
    <row r="71" spans="2:3" x14ac:dyDescent="0.2">
      <c r="B71" s="1"/>
      <c r="C71" s="1"/>
    </row>
    <row r="72" spans="2:3" x14ac:dyDescent="0.2">
      <c r="B72" s="1"/>
      <c r="C72" s="1"/>
    </row>
    <row r="73" spans="2:3" x14ac:dyDescent="0.2">
      <c r="B73" s="1"/>
      <c r="C73" s="1"/>
    </row>
    <row r="74" spans="2:3" x14ac:dyDescent="0.2">
      <c r="B74" s="1"/>
      <c r="C74" s="1"/>
    </row>
    <row r="75" spans="2:3" x14ac:dyDescent="0.2">
      <c r="B75" s="1"/>
      <c r="C75" s="1"/>
    </row>
    <row r="76" spans="2:3" x14ac:dyDescent="0.2">
      <c r="B76" s="1"/>
      <c r="C76" s="1"/>
    </row>
    <row r="77" spans="2:3" x14ac:dyDescent="0.2">
      <c r="B77" s="1"/>
      <c r="C77" s="1"/>
    </row>
    <row r="78" spans="2:3" x14ac:dyDescent="0.2">
      <c r="B78" s="1"/>
      <c r="C78" s="1"/>
    </row>
    <row r="79" spans="2:3" x14ac:dyDescent="0.2">
      <c r="B79" s="1"/>
      <c r="C79" s="1"/>
    </row>
    <row r="80" spans="2:3" x14ac:dyDescent="0.2">
      <c r="B80" s="1"/>
      <c r="C80" s="1"/>
    </row>
    <row r="81" spans="2:3" x14ac:dyDescent="0.2">
      <c r="B81" s="1"/>
      <c r="C81" s="1"/>
    </row>
    <row r="82" spans="2:3" x14ac:dyDescent="0.2">
      <c r="B82" s="1"/>
      <c r="C82" s="1"/>
    </row>
    <row r="83" spans="2:3" x14ac:dyDescent="0.2">
      <c r="B83" s="1"/>
      <c r="C83" s="1"/>
    </row>
    <row r="84" spans="2:3" x14ac:dyDescent="0.2">
      <c r="B84" s="1"/>
      <c r="C84" s="1"/>
    </row>
    <row r="85" spans="2:3" x14ac:dyDescent="0.2">
      <c r="B85" s="1"/>
      <c r="C85" s="1"/>
    </row>
    <row r="86" spans="2:3" x14ac:dyDescent="0.2">
      <c r="B86" s="1"/>
      <c r="C86" s="1"/>
    </row>
    <row r="87" spans="2:3" x14ac:dyDescent="0.2">
      <c r="B87" s="1"/>
      <c r="C87" s="1"/>
    </row>
    <row r="88" spans="2:3" x14ac:dyDescent="0.2">
      <c r="B88" s="1"/>
      <c r="C88" s="1"/>
    </row>
    <row r="89" spans="2:3" x14ac:dyDescent="0.2">
      <c r="B89" s="1"/>
      <c r="C89" s="1"/>
    </row>
    <row r="90" spans="2:3" x14ac:dyDescent="0.2">
      <c r="B90" s="1"/>
      <c r="C90" s="1"/>
    </row>
    <row r="91" spans="2:3" x14ac:dyDescent="0.2">
      <c r="B91" s="1"/>
      <c r="C91" s="1"/>
    </row>
    <row r="92" spans="2:3" x14ac:dyDescent="0.2">
      <c r="B92" s="1"/>
      <c r="C92" s="1"/>
    </row>
    <row r="93" spans="2:3" x14ac:dyDescent="0.2">
      <c r="B93" s="1"/>
      <c r="C93" s="1"/>
    </row>
    <row r="94" spans="2:3" x14ac:dyDescent="0.2">
      <c r="B94" s="1"/>
      <c r="C94" s="1"/>
    </row>
    <row r="95" spans="2:3" x14ac:dyDescent="0.2">
      <c r="B95" s="1"/>
      <c r="C95" s="1"/>
    </row>
    <row r="96" spans="2:3" x14ac:dyDescent="0.2">
      <c r="B96" s="1"/>
      <c r="C96" s="1"/>
    </row>
    <row r="97" spans="2:3" x14ac:dyDescent="0.2">
      <c r="B97" s="1"/>
      <c r="C97" s="1"/>
    </row>
    <row r="98" spans="2:3" x14ac:dyDescent="0.2">
      <c r="B98" s="1"/>
      <c r="C98" s="1"/>
    </row>
    <row r="99" spans="2:3" x14ac:dyDescent="0.2">
      <c r="B99" s="1"/>
      <c r="C99" s="1"/>
    </row>
    <row r="100" spans="2:3" x14ac:dyDescent="0.2">
      <c r="B100" s="1"/>
      <c r="C100" s="1"/>
    </row>
    <row r="101" spans="2:3" x14ac:dyDescent="0.2">
      <c r="B101" s="1"/>
      <c r="C101" s="1"/>
    </row>
    <row r="102" spans="2:3" x14ac:dyDescent="0.2">
      <c r="B102" s="1"/>
      <c r="C102" s="1"/>
    </row>
    <row r="103" spans="2:3" x14ac:dyDescent="0.2">
      <c r="B103" s="1"/>
      <c r="C103" s="1"/>
    </row>
    <row r="104" spans="2:3" x14ac:dyDescent="0.2">
      <c r="B104" s="1"/>
      <c r="C104" s="1"/>
    </row>
    <row r="105" spans="2:3" x14ac:dyDescent="0.2">
      <c r="B105" s="1"/>
      <c r="C105" s="1"/>
    </row>
    <row r="106" spans="2:3" x14ac:dyDescent="0.2">
      <c r="B106" s="1"/>
      <c r="C106" s="1"/>
    </row>
    <row r="107" spans="2:3" x14ac:dyDescent="0.2">
      <c r="B107" s="1"/>
      <c r="C107" s="1"/>
    </row>
  </sheetData>
  <mergeCells count="4">
    <mergeCell ref="B20:C20"/>
    <mergeCell ref="B2:C2"/>
    <mergeCell ref="B3:C3"/>
    <mergeCell ref="B21:C58"/>
  </mergeCells>
  <phoneticPr fontId="3"/>
  <printOptions horizontalCentered="1"/>
  <pageMargins left="0.74803149606299213" right="0.74803149606299213" top="0.98425196850393704" bottom="0.98425196850393704" header="0.51181102362204722" footer="0.51181102362204722"/>
  <pageSetup paperSize="9" orientation="portrait" horizontalDpi="4294967293" r:id="rId1"/>
  <rowBreaks count="1" manualBreakCount="1">
    <brk id="18" max="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賞与手取り計算シート2025</vt:lpstr>
      <vt:lpstr>賞与手取り計算シート2025!Print_Area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2025-06-11T04:42:34Z</cp:lastPrinted>
  <dcterms:created xsi:type="dcterms:W3CDTF">2025-05-31T12:22:21Z</dcterms:created>
  <dcterms:modified xsi:type="dcterms:W3CDTF">2025-06-26T07:24:57Z</dcterms:modified>
</cp:coreProperties>
</file>