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0000\Desktop\"/>
    </mc:Choice>
  </mc:AlternateContent>
  <xr:revisionPtr revIDLastSave="0" documentId="13_ncr:1_{A76927BF-D523-4F06-8144-D7EB183BE6A0}" xr6:coauthVersionLast="47" xr6:coauthVersionMax="47" xr10:uidLastSave="{00000000-0000-0000-0000-000000000000}"/>
  <bookViews>
    <workbookView xWindow="705" yWindow="-16200" windowWidth="16590" windowHeight="15585" xr2:uid="{00000000-000D-0000-FFFF-FFFF00000000}"/>
  </bookViews>
  <sheets>
    <sheet name="年金退職給付シミュレーション" sheetId="1" r:id="rId1"/>
    <sheet name="備考・注意事項" sheetId="2" r:id="rId2"/>
  </sheets>
  <definedNames>
    <definedName name="_xlnm.Print_Area" localSheetId="0">年金退職給付シミュレーション!$A$1:$D$20</definedName>
    <definedName name="_xlnm.Print_Area" localSheetId="1">備考・注意事項!$A$1:$I$35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C18" i="1" s="1"/>
  <c r="C17" i="1" l="1"/>
  <c r="C19" i="1" s="1"/>
  <c r="C20" i="1" s="1"/>
</calcChain>
</file>

<file path=xl/sharedStrings.xml><?xml version="1.0" encoding="utf-8"?>
<sst xmlns="http://schemas.openxmlformats.org/spreadsheetml/2006/main" count="12" uniqueCount="12">
  <si>
    <t>1．3月末の残高（円）</t>
  </si>
  <si>
    <t>内部計算：65歳時点残高</t>
  </si>
  <si>
    <t>2．60歳までの年数（年）</t>
  </si>
  <si>
    <t>3．60歳までの平均年収（円）</t>
  </si>
  <si>
    <t>4．基準利率（％）</t>
  </si>
  <si>
    <t>1．終身年金（円）</t>
  </si>
  <si>
    <t>2．有期年金（円）</t>
  </si>
  <si>
    <t>4．合計月額（円）</t>
  </si>
  <si>
    <t>3．合計年額（円）</t>
    <rPh sb="4" eb="6">
      <t>ネンガク</t>
    </rPh>
    <phoneticPr fontId="1"/>
  </si>
  <si>
    <t>公務員の年金払い退職給付について、65歳時点でどれくらいになるのかを概算で計算するシミュレーションシートです。黄色のセルの1～3に必要事項を入力してください。詳細については、「備考・注意事項」のシートをご覧ください。</t>
    <rPh sb="37" eb="39">
      <t>ケイサン</t>
    </rPh>
    <phoneticPr fontId="1"/>
  </si>
  <si>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1．入力項目について</t>
    </r>
    <r>
      <rPr>
        <sz val="11"/>
        <color theme="1"/>
        <rFont val="HG丸ｺﾞｼｯｸM-PRO"/>
        <family val="3"/>
        <charset val="128"/>
      </rPr>
      <t xml:space="preserve">
「3月末の残高」は、毎年5～6月頃に送付される「給付算定基礎額残高通知書」を参照してください。
「60歳までの年数」は、現在の年齢を基準に60歳までの年数を入力してください（例：現在40歳→20年）。
「平均年収」は、60歳までの想定平均年収（税込）を見積もって入力してください。
「基準利率」は、令和6年10月からの「0.6％」としています。今後改定があった場合はこのセルの数値のみ修正してください（例：2.6％→3.0％とする）。
</t>
    </r>
    <r>
      <rPr>
        <b/>
        <sz val="12"/>
        <color theme="1"/>
        <rFont val="HG丸ｺﾞｼｯｸM-PRO"/>
        <family val="3"/>
        <charset val="128"/>
      </rPr>
      <t>2．出力項目について</t>
    </r>
    <r>
      <rPr>
        <sz val="11"/>
        <color theme="1"/>
        <rFont val="HG丸ｺﾞｼｯｸM-PRO"/>
        <family val="3"/>
        <charset val="128"/>
      </rPr>
      <t xml:space="preserve">
終身年金・有期年金ともに65歳時点の残高の1/2を年金原価率で除して算出しています。
年金額はすべて端数切り捨てで出力されます。
合計月額は年額の合計を12で割った値の端数切り捨てです。毎月の受取見込みとして参考になります。
</t>
    </r>
    <r>
      <rPr>
        <b/>
        <sz val="12"/>
        <color theme="1"/>
        <rFont val="HG丸ｺﾞｼｯｸM-PRO"/>
        <family val="3"/>
        <charset val="128"/>
      </rPr>
      <t>3．使用上の注意</t>
    </r>
    <r>
      <rPr>
        <sz val="11"/>
        <color theme="1"/>
        <rFont val="HG丸ｺﾞｼｯｸM-PRO"/>
        <family val="3"/>
        <charset val="128"/>
      </rPr>
      <t xml:space="preserve">
本シートはあくまでシミュレーション用であり、実際の支給額と異なる場合があります。
実際の金額算定は、各共済組合や人事院の通知等に従ってください。
法改正や制度変更により、年金原価率や算定方式が変わる可能性があります。</t>
    </r>
    <phoneticPr fontId="1"/>
  </si>
  <si>
    <t>公務員の年金払い退職給付
いくらもらえる ？
計算シミュレーションシート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</si>
</sst>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20"/>
  <sheetViews>
    <sheetView showGridLines="0" tabSelected="1" zoomScaleNormal="100" zoomScaleSheetLayoutView="40" workbookViewId="0">
      <selection activeCell="F24" sqref="F24"/>
    </sheetView>
  </sheetViews>
  <sheetFormatPr defaultRowHeight="18.75" customHeight="1" x14ac:dyDescent="0.2"/>
  <cols>
    <col min="1" max="1" width="10.08984375" customWidth="1"/>
    <col min="2" max="3" width="30" customWidth="1"/>
    <col min="10" max="10" width="0" hidden="1" customWidth="1"/>
  </cols>
  <sheetData>
    <row r="1" spans="2:29" ht="18.75" customHeight="1" x14ac:dyDescent="0.2"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2:29" ht="18.75" customHeight="1" x14ac:dyDescent="0.2">
      <c r="B2" s="7" t="s">
        <v>11</v>
      </c>
      <c r="C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ht="18.75" customHeight="1" x14ac:dyDescent="0.2">
      <c r="B3" s="7"/>
      <c r="C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2:29" ht="18.75" customHeight="1" x14ac:dyDescent="0.2">
      <c r="B4" s="7"/>
      <c r="C4" s="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2:29" ht="18.75" customHeight="1" x14ac:dyDescent="0.2">
      <c r="B5" s="7"/>
      <c r="C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29" ht="18.75" customHeight="1" x14ac:dyDescent="0.2">
      <c r="B6" s="7"/>
      <c r="C6" s="7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2:29" ht="18.75" customHeight="1" x14ac:dyDescent="0.2"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2:29" ht="18.75" customHeight="1" x14ac:dyDescent="0.2">
      <c r="B8" s="5" t="s">
        <v>9</v>
      </c>
      <c r="C8" s="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2:29" ht="18.75" customHeight="1" x14ac:dyDescent="0.2">
      <c r="B9" s="6"/>
      <c r="C9" s="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2:29" ht="18.75" customHeight="1" x14ac:dyDescent="0.2">
      <c r="B10" s="6"/>
      <c r="C10" s="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2:29" ht="18.75" customHeight="1" x14ac:dyDescent="0.2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2:29" ht="18.75" customHeight="1" x14ac:dyDescent="0.2">
      <c r="B12" s="3" t="s">
        <v>0</v>
      </c>
      <c r="C12" s="9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 t="s">
        <v>1</v>
      </c>
      <c r="AB12" s="8"/>
      <c r="AC12" s="8"/>
    </row>
    <row r="13" spans="2:29" ht="18.75" customHeight="1" x14ac:dyDescent="0.2">
      <c r="B13" s="3" t="s">
        <v>2</v>
      </c>
      <c r="C13" s="9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>
        <f>C12 + (C14 * 0.015 * C13 * (C15 / 100))</f>
        <v>0</v>
      </c>
      <c r="AB13" s="8"/>
      <c r="AC13" s="8"/>
    </row>
    <row r="14" spans="2:29" ht="18.75" customHeight="1" x14ac:dyDescent="0.2">
      <c r="B14" s="3" t="s">
        <v>3</v>
      </c>
      <c r="C14" s="9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2:29" ht="18.75" customHeight="1" x14ac:dyDescent="0.2">
      <c r="B15" s="3" t="s">
        <v>4</v>
      </c>
      <c r="C15" s="9">
        <v>0.26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2:29" ht="18.75" customHeight="1" x14ac:dyDescent="0.2">
      <c r="B16" s="1"/>
      <c r="C16" s="1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2:29" ht="18.75" customHeight="1" x14ac:dyDescent="0.2">
      <c r="B17" s="3" t="s">
        <v>5</v>
      </c>
      <c r="C17" s="2">
        <f>INT(AA13 * 0.5 / 23.129448)</f>
        <v>0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</row>
    <row r="18" spans="2:29" ht="18.75" customHeight="1" x14ac:dyDescent="0.2">
      <c r="B18" s="3" t="s">
        <v>6</v>
      </c>
      <c r="C18" s="2">
        <f>INT(AA13 * 0.5 / 19.485332)</f>
        <v>0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</row>
    <row r="19" spans="2:29" ht="18.75" customHeight="1" x14ac:dyDescent="0.2">
      <c r="B19" s="3" t="s">
        <v>8</v>
      </c>
      <c r="C19" s="2">
        <f>INT(C17 + C18)</f>
        <v>0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</row>
    <row r="20" spans="2:29" ht="18.75" customHeight="1" x14ac:dyDescent="0.2">
      <c r="B20" s="3" t="s">
        <v>7</v>
      </c>
      <c r="C20" s="2">
        <f>INT(C19 / 12)</f>
        <v>0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</sheetData>
  <mergeCells count="2">
    <mergeCell ref="B8:C10"/>
    <mergeCell ref="B2:C6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9608F-9253-4A32-87BE-6483F90DC593}">
  <dimension ref="B2:I35"/>
  <sheetViews>
    <sheetView showGridLines="0" view="pageBreakPreview" zoomScaleNormal="100" zoomScaleSheetLayoutView="100" workbookViewId="0">
      <selection activeCell="F42" sqref="F42"/>
    </sheetView>
  </sheetViews>
  <sheetFormatPr defaultRowHeight="13" x14ac:dyDescent="0.2"/>
  <cols>
    <col min="1" max="1" width="5.453125" customWidth="1"/>
    <col min="6" max="6" width="9.6328125" customWidth="1"/>
    <col min="9" max="9" width="5.453125" customWidth="1"/>
    <col min="10" max="10" width="8.36328125" customWidth="1"/>
  </cols>
  <sheetData>
    <row r="2" spans="2:9" x14ac:dyDescent="0.2">
      <c r="B2" s="5" t="s">
        <v>10</v>
      </c>
      <c r="C2" s="6"/>
      <c r="D2" s="6"/>
      <c r="E2" s="6"/>
      <c r="F2" s="6"/>
      <c r="G2" s="6"/>
      <c r="H2" s="6"/>
      <c r="I2" s="4"/>
    </row>
    <row r="3" spans="2:9" x14ac:dyDescent="0.2">
      <c r="B3" s="6"/>
      <c r="C3" s="6"/>
      <c r="D3" s="6"/>
      <c r="E3" s="6"/>
      <c r="F3" s="6"/>
      <c r="G3" s="6"/>
      <c r="H3" s="6"/>
      <c r="I3" s="4"/>
    </row>
    <row r="4" spans="2:9" x14ac:dyDescent="0.2">
      <c r="B4" s="6"/>
      <c r="C4" s="6"/>
      <c r="D4" s="6"/>
      <c r="E4" s="6"/>
      <c r="F4" s="6"/>
      <c r="G4" s="6"/>
      <c r="H4" s="6"/>
      <c r="I4" s="4"/>
    </row>
    <row r="5" spans="2:9" x14ac:dyDescent="0.2">
      <c r="B5" s="6"/>
      <c r="C5" s="6"/>
      <c r="D5" s="6"/>
      <c r="E5" s="6"/>
      <c r="F5" s="6"/>
      <c r="G5" s="6"/>
      <c r="H5" s="6"/>
      <c r="I5" s="4"/>
    </row>
    <row r="6" spans="2:9" x14ac:dyDescent="0.2">
      <c r="B6" s="6"/>
      <c r="C6" s="6"/>
      <c r="D6" s="6"/>
      <c r="E6" s="6"/>
      <c r="F6" s="6"/>
      <c r="G6" s="6"/>
      <c r="H6" s="6"/>
      <c r="I6" s="4"/>
    </row>
    <row r="7" spans="2:9" x14ac:dyDescent="0.2">
      <c r="B7" s="6"/>
      <c r="C7" s="6"/>
      <c r="D7" s="6"/>
      <c r="E7" s="6"/>
      <c r="F7" s="6"/>
      <c r="G7" s="6"/>
      <c r="H7" s="6"/>
      <c r="I7" s="4"/>
    </row>
    <row r="8" spans="2:9" x14ac:dyDescent="0.2">
      <c r="B8" s="6"/>
      <c r="C8" s="6"/>
      <c r="D8" s="6"/>
      <c r="E8" s="6"/>
      <c r="F8" s="6"/>
      <c r="G8" s="6"/>
      <c r="H8" s="6"/>
      <c r="I8" s="4"/>
    </row>
    <row r="9" spans="2:9" x14ac:dyDescent="0.2">
      <c r="B9" s="6"/>
      <c r="C9" s="6"/>
      <c r="D9" s="6"/>
      <c r="E9" s="6"/>
      <c r="F9" s="6"/>
      <c r="G9" s="6"/>
      <c r="H9" s="6"/>
      <c r="I9" s="4"/>
    </row>
    <row r="10" spans="2:9" x14ac:dyDescent="0.2">
      <c r="B10" s="6"/>
      <c r="C10" s="6"/>
      <c r="D10" s="6"/>
      <c r="E10" s="6"/>
      <c r="F10" s="6"/>
      <c r="G10" s="6"/>
      <c r="H10" s="6"/>
      <c r="I10" s="4"/>
    </row>
    <row r="11" spans="2:9" x14ac:dyDescent="0.2">
      <c r="B11" s="6"/>
      <c r="C11" s="6"/>
      <c r="D11" s="6"/>
      <c r="E11" s="6"/>
      <c r="F11" s="6"/>
      <c r="G11" s="6"/>
      <c r="H11" s="6"/>
      <c r="I11" s="4"/>
    </row>
    <row r="12" spans="2:9" x14ac:dyDescent="0.2">
      <c r="B12" s="6"/>
      <c r="C12" s="6"/>
      <c r="D12" s="6"/>
      <c r="E12" s="6"/>
      <c r="F12" s="6"/>
      <c r="G12" s="6"/>
      <c r="H12" s="6"/>
      <c r="I12" s="4"/>
    </row>
    <row r="13" spans="2:9" x14ac:dyDescent="0.2">
      <c r="B13" s="6"/>
      <c r="C13" s="6"/>
      <c r="D13" s="6"/>
      <c r="E13" s="6"/>
      <c r="F13" s="6"/>
      <c r="G13" s="6"/>
      <c r="H13" s="6"/>
      <c r="I13" s="4"/>
    </row>
    <row r="14" spans="2:9" x14ac:dyDescent="0.2">
      <c r="B14" s="6"/>
      <c r="C14" s="6"/>
      <c r="D14" s="6"/>
      <c r="E14" s="6"/>
      <c r="F14" s="6"/>
      <c r="G14" s="6"/>
      <c r="H14" s="6"/>
      <c r="I14" s="4"/>
    </row>
    <row r="15" spans="2:9" x14ac:dyDescent="0.2">
      <c r="B15" s="6"/>
      <c r="C15" s="6"/>
      <c r="D15" s="6"/>
      <c r="E15" s="6"/>
      <c r="F15" s="6"/>
      <c r="G15" s="6"/>
      <c r="H15" s="6"/>
      <c r="I15" s="4"/>
    </row>
    <row r="16" spans="2:9" x14ac:dyDescent="0.2">
      <c r="B16" s="6"/>
      <c r="C16" s="6"/>
      <c r="D16" s="6"/>
      <c r="E16" s="6"/>
      <c r="F16" s="6"/>
      <c r="G16" s="6"/>
      <c r="H16" s="6"/>
      <c r="I16" s="4"/>
    </row>
    <row r="17" spans="2:9" x14ac:dyDescent="0.2">
      <c r="B17" s="6"/>
      <c r="C17" s="6"/>
      <c r="D17" s="6"/>
      <c r="E17" s="6"/>
      <c r="F17" s="6"/>
      <c r="G17" s="6"/>
      <c r="H17" s="6"/>
      <c r="I17" s="4"/>
    </row>
    <row r="18" spans="2:9" x14ac:dyDescent="0.2">
      <c r="B18" s="6"/>
      <c r="C18" s="6"/>
      <c r="D18" s="6"/>
      <c r="E18" s="6"/>
      <c r="F18" s="6"/>
      <c r="G18" s="6"/>
      <c r="H18" s="6"/>
      <c r="I18" s="4"/>
    </row>
    <row r="19" spans="2:9" x14ac:dyDescent="0.2">
      <c r="B19" s="6"/>
      <c r="C19" s="6"/>
      <c r="D19" s="6"/>
      <c r="E19" s="6"/>
      <c r="F19" s="6"/>
      <c r="G19" s="6"/>
      <c r="H19" s="6"/>
      <c r="I19" s="4"/>
    </row>
    <row r="20" spans="2:9" x14ac:dyDescent="0.2">
      <c r="B20" s="6"/>
      <c r="C20" s="6"/>
      <c r="D20" s="6"/>
      <c r="E20" s="6"/>
      <c r="F20" s="6"/>
      <c r="G20" s="6"/>
      <c r="H20" s="6"/>
      <c r="I20" s="4"/>
    </row>
    <row r="21" spans="2:9" x14ac:dyDescent="0.2">
      <c r="B21" s="6"/>
      <c r="C21" s="6"/>
      <c r="D21" s="6"/>
      <c r="E21" s="6"/>
      <c r="F21" s="6"/>
      <c r="G21" s="6"/>
      <c r="H21" s="6"/>
      <c r="I21" s="4"/>
    </row>
    <row r="22" spans="2:9" x14ac:dyDescent="0.2">
      <c r="B22" s="6"/>
      <c r="C22" s="6"/>
      <c r="D22" s="6"/>
      <c r="E22" s="6"/>
      <c r="F22" s="6"/>
      <c r="G22" s="6"/>
      <c r="H22" s="6"/>
      <c r="I22" s="4"/>
    </row>
    <row r="23" spans="2:9" x14ac:dyDescent="0.2">
      <c r="B23" s="6"/>
      <c r="C23" s="6"/>
      <c r="D23" s="6"/>
      <c r="E23" s="6"/>
      <c r="F23" s="6"/>
      <c r="G23" s="6"/>
      <c r="H23" s="6"/>
      <c r="I23" s="4"/>
    </row>
    <row r="24" spans="2:9" x14ac:dyDescent="0.2">
      <c r="B24" s="6"/>
      <c r="C24" s="6"/>
      <c r="D24" s="6"/>
      <c r="E24" s="6"/>
      <c r="F24" s="6"/>
      <c r="G24" s="6"/>
      <c r="H24" s="6"/>
      <c r="I24" s="4"/>
    </row>
    <row r="25" spans="2:9" x14ac:dyDescent="0.2">
      <c r="B25" s="6"/>
      <c r="C25" s="6"/>
      <c r="D25" s="6"/>
      <c r="E25" s="6"/>
      <c r="F25" s="6"/>
      <c r="G25" s="6"/>
      <c r="H25" s="6"/>
      <c r="I25" s="4"/>
    </row>
    <row r="26" spans="2:9" x14ac:dyDescent="0.2">
      <c r="B26" s="6"/>
      <c r="C26" s="6"/>
      <c r="D26" s="6"/>
      <c r="E26" s="6"/>
      <c r="F26" s="6"/>
      <c r="G26" s="6"/>
      <c r="H26" s="6"/>
      <c r="I26" s="4"/>
    </row>
    <row r="27" spans="2:9" x14ac:dyDescent="0.2">
      <c r="B27" s="6"/>
      <c r="C27" s="6"/>
      <c r="D27" s="6"/>
      <c r="E27" s="6"/>
      <c r="F27" s="6"/>
      <c r="G27" s="6"/>
      <c r="H27" s="6"/>
      <c r="I27" s="4"/>
    </row>
    <row r="28" spans="2:9" x14ac:dyDescent="0.2">
      <c r="B28" s="6"/>
      <c r="C28" s="6"/>
      <c r="D28" s="6"/>
      <c r="E28" s="6"/>
      <c r="F28" s="6"/>
      <c r="G28" s="6"/>
      <c r="H28" s="6"/>
      <c r="I28" s="4"/>
    </row>
    <row r="29" spans="2:9" x14ac:dyDescent="0.2">
      <c r="B29" s="6"/>
      <c r="C29" s="6"/>
      <c r="D29" s="6"/>
      <c r="E29" s="6"/>
      <c r="F29" s="6"/>
      <c r="G29" s="6"/>
      <c r="H29" s="6"/>
      <c r="I29" s="4"/>
    </row>
    <row r="30" spans="2:9" x14ac:dyDescent="0.2">
      <c r="B30" s="6"/>
      <c r="C30" s="6"/>
      <c r="D30" s="6"/>
      <c r="E30" s="6"/>
      <c r="F30" s="6"/>
      <c r="G30" s="6"/>
      <c r="H30" s="6"/>
      <c r="I30" s="4"/>
    </row>
    <row r="31" spans="2:9" x14ac:dyDescent="0.2">
      <c r="B31" s="6"/>
      <c r="C31" s="6"/>
      <c r="D31" s="6"/>
      <c r="E31" s="6"/>
      <c r="F31" s="6"/>
      <c r="G31" s="6"/>
      <c r="H31" s="6"/>
      <c r="I31" s="4"/>
    </row>
    <row r="32" spans="2:9" x14ac:dyDescent="0.2">
      <c r="B32" s="6"/>
      <c r="C32" s="6"/>
      <c r="D32" s="6"/>
      <c r="E32" s="6"/>
      <c r="F32" s="6"/>
      <c r="G32" s="6"/>
      <c r="H32" s="6"/>
      <c r="I32" s="4"/>
    </row>
    <row r="33" spans="2:9" x14ac:dyDescent="0.2">
      <c r="B33" s="6"/>
      <c r="C33" s="6"/>
      <c r="D33" s="6"/>
      <c r="E33" s="6"/>
      <c r="F33" s="6"/>
      <c r="G33" s="6"/>
      <c r="H33" s="6"/>
      <c r="I33" s="4"/>
    </row>
    <row r="34" spans="2:9" x14ac:dyDescent="0.2">
      <c r="B34" s="6"/>
      <c r="C34" s="6"/>
      <c r="D34" s="6"/>
      <c r="E34" s="6"/>
      <c r="F34" s="6"/>
      <c r="G34" s="6"/>
      <c r="H34" s="6"/>
      <c r="I34" s="4"/>
    </row>
    <row r="35" spans="2:9" ht="22.75" customHeight="1" x14ac:dyDescent="0.2">
      <c r="B35" s="6"/>
      <c r="C35" s="6"/>
      <c r="D35" s="6"/>
      <c r="E35" s="6"/>
      <c r="F35" s="6"/>
      <c r="G35" s="6"/>
      <c r="H35" s="6"/>
      <c r="I35" s="4"/>
    </row>
  </sheetData>
  <mergeCells count="1">
    <mergeCell ref="B2:H3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年金退職給付シミュレーション</vt:lpstr>
      <vt:lpstr>備考・注意事項</vt:lpstr>
      <vt:lpstr>年金退職給付シミュレーション!Print_Area</vt:lpstr>
      <vt:lpstr>備考・注意事項!Print_Area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cp:lastPrinted>2025-05-16T04:19:07Z</cp:lastPrinted>
  <dcterms:created xsi:type="dcterms:W3CDTF">2025-04-18T21:33:55Z</dcterms:created>
  <dcterms:modified xsi:type="dcterms:W3CDTF">2025-05-16T04:19:12Z</dcterms:modified>
</cp:coreProperties>
</file>