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パート収入 社会保険料試算" sheetId="1" r:id="rId4"/>
    <sheet state="visible" name="備考・注意事項" sheetId="2" r:id="rId5"/>
  </sheets>
  <definedNames/>
  <calcPr/>
  <extLst>
    <ext uri="GoogleSheetsCustomDataVersion2">
      <go:sheetsCustomData xmlns:go="http://customooxmlschemas.google.com/" r:id="rId6" roundtripDataChecksum="MWDJeIep/cuieayHtbzdWdbDFQHCLOY5cJMDBHOfm+M="/>
    </ext>
  </extLst>
</workbook>
</file>

<file path=xl/sharedStrings.xml><?xml version="1.0" encoding="utf-8"?>
<sst xmlns="http://schemas.openxmlformats.org/spreadsheetml/2006/main" count="26" uniqueCount="19">
  <si>
    <t>パート収入の社会保険料 
簡単試算シート（加入要件判定含む）</t>
  </si>
  <si>
    <t xml:space="preserve">■備考・注意事項
1. 本シートはあくまで概算用です
正確な社会保険料額は、各自治体や年齢区分、健康保険組合等の加入状況により異なるため、詳細は必ず所轄の年金事務所や顧問社労士にご確認ください。
2. 加入要件の判定基準について
本シートでは、社会保険の加入要件の一つである「月額88,000円以上」を基準とし、簡易的に「加入対象／非対象」を自動判定しています。
実際には、以下の5つの条件をすべて満たす場合に、従業員51人以上の企業（特定適用事業所）などでは社会保険の適用対象となります
（短時間労働者）
①週の所定労働時間が20時間以上
②月額賃金が88,000円以上（※2026年9月まで。2026年10月に賃金要件は撤廃予定）
③雇用期間が2か月を超えて見込まれる
④学生でない
⑤従業員数が51人以上（※2027年10月から段階的に撤廃予定）
3. 保険料率は変更される可能性があります
健康保険料率、厚生年金保険料率、雇用保険料率は年度ごとに変更される場合があります。
シート作成時の料率を基にしているため、最新の料率に差し替えてご使用ください。
4. 入力形式に注意してください
保険料率の入力は「％」表記（例：4.85）です。小数点ではなく、「そのままのパーセント数値」で入力してください（内部では自動的に100で割って計算されます）。
計算式を削除・変更した場合、正しい結果が得られないことがありますのでご注意ください。
5. 他の控除や税金は含まれていません
所得税、住民税、扶養控除、年末調整などの要素は考慮していません。あくまで社会保険料と手取り概算の簡易試算です。
</t>
  </si>
  <si>
    <t>項　目</t>
  </si>
  <si>
    <t xml:space="preserve">　　　入力欄</t>
  </si>
  <si>
    <t xml:space="preserve">　　項　目</t>
  </si>
  <si>
    <t xml:space="preserve">　　　試算保険料</t>
  </si>
  <si>
    <t xml:space="preserve">月額給与　</t>
  </si>
  <si>
    <t>円</t>
  </si>
  <si>
    <t>健康保険料</t>
  </si>
  <si>
    <t xml:space="preserve">健康保険料率　</t>
  </si>
  <si>
    <t>％</t>
  </si>
  <si>
    <t>厚生年金保険料</t>
  </si>
  <si>
    <t xml:space="preserve">厚生年金保険料率　</t>
  </si>
  <si>
    <t>雇用保険料</t>
  </si>
  <si>
    <t xml:space="preserve">雇用保険料率　</t>
  </si>
  <si>
    <t>総社会保険料</t>
  </si>
  <si>
    <t>手取り額</t>
  </si>
  <si>
    <t>加入要件判定</t>
  </si>
  <si>
    <t>※注意事項
1．本シートの試算はあくまで概算です。
2．健康保険料率は都道府県（全国健康保険協会の場合）及び健康保険組合によって異なります。
3．厚生年金保険料は本人負担9.15％で固定されています。
4．雇用保険は、①31日以上引き続き雇用されることが見込まれる者であること、②１週間の所定労働時間が20時間以上であること、の2点が加入要件ですが、このシートでは健康保険・厚生年金の加入要件を満たしている場合は雇用保険加入として試算しています。また、雇用保険料率は、業種によって異なります。</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</si>
</sst>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Calibri"/>
      <scheme val="minor"/>
    </font>
    <font>
      <b/>
      <sz val="24.0"/>
      <color theme="1"/>
      <name val="HG丸ｺﾞｼｯｸM-PRO"/>
    </font>
    <font>
      <sz val="11.0"/>
      <color theme="1"/>
      <name val="HG丸ｺﾞｼｯｸM-PRO"/>
    </font>
    <font/>
    <font>
      <b/>
      <sz val="12.0"/>
      <color theme="1"/>
      <name val="HG丸ｺﾞｼｯｸM-PRO"/>
    </font>
    <font>
      <sz val="11.0"/>
      <color theme="1"/>
      <name val="MS PGothic"/>
    </font>
    <font>
      <sz val="12.0"/>
      <color theme="1"/>
      <name val="HG丸ｺﾞｼｯｸM-PRO"/>
    </font>
    <font>
      <sz val="12.0"/>
      <color rgb="FFFF0000"/>
      <name val="HG丸ｺﾞｼｯｸM-PRO"/>
    </font>
  </fonts>
  <fills count="5">
    <fill>
      <patternFill patternType="none"/>
    </fill>
    <fill>
      <patternFill patternType="lightGray"/>
    </fill>
    <fill>
      <patternFill patternType="solid">
        <fgColor rgb="FFF8CBAD"/>
        <bgColor rgb="FFF8CBAD"/>
      </patternFill>
    </fill>
    <fill>
      <patternFill patternType="solid">
        <fgColor rgb="FFB6DDE8"/>
        <bgColor rgb="FFB6DDE8"/>
      </patternFill>
    </fill>
    <fill>
      <patternFill patternType="solid">
        <fgColor rgb="FF8DB3E2"/>
        <bgColor rgb="FF8DB3E2"/>
      </patternFill>
    </fill>
  </fills>
  <borders count="19">
    <border/>
    <border>
      <left/>
      <top/>
    </border>
    <border>
      <bottom style="thin">
        <color rgb="FF000000"/>
      </bottom>
    </border>
    <border>
      <top/>
    </border>
    <border>
      <right/>
      <top/>
    </border>
    <border>
      <left/>
    </border>
    <border>
      <left style="thin">
        <color rgb="FF000000"/>
      </left>
      <right style="thin">
        <color rgb="FF000000"/>
      </right>
      <top style="thin">
        <color rgb="FF000000"/>
      </top>
      <bottom style="thin">
        <color rgb="FF000000"/>
      </bottom>
    </border>
    <border>
      <righ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bottom/>
    </border>
    <border>
      <bottom/>
    </border>
    <border>
      <right/>
      <bottom/>
    </border>
    <border>
      <top style="thin">
        <color rgb="FF000000"/>
      </top>
      <bottom style="thin">
        <color rgb="FF000000"/>
      </bottom>
    </border>
    <border>
      <right style="thin">
        <color rgb="FF000000"/>
      </right>
      <top style="thin">
        <color rgb="FF000000"/>
      </top>
    </border>
    <border>
      <left style="thin">
        <color rgb="FF000000"/>
      </left>
    </border>
    <border>
      <top style="thin">
        <color rgb="FF000000"/>
      </top>
    </border>
  </borders>
  <cellStyleXfs count="1">
    <xf borderId="0" fillId="0" fontId="0" numFmtId="0" applyAlignment="1" applyFont="1"/>
  </cellStyleXfs>
  <cellXfs count="30">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2" fontId="2" numFmtId="0" xfId="0" applyAlignment="1" applyBorder="1" applyFill="1" applyFont="1">
      <alignment horizontal="left" shrinkToFit="0" vertical="center" wrapText="1"/>
    </xf>
    <xf borderId="2" fillId="0" fontId="3" numFmtId="0" xfId="0" applyBorder="1" applyFont="1"/>
    <xf borderId="3" fillId="0" fontId="3" numFmtId="0" xfId="0" applyBorder="1" applyFont="1"/>
    <xf borderId="4" fillId="0" fontId="3" numFmtId="0" xfId="0" applyBorder="1" applyFont="1"/>
    <xf borderId="5" fillId="0" fontId="3" numFmtId="0" xfId="0" applyBorder="1" applyFont="1"/>
    <xf borderId="6" fillId="3" fontId="4" numFmtId="0" xfId="0" applyAlignment="1" applyBorder="1" applyFill="1" applyFont="1">
      <alignment horizontal="center"/>
    </xf>
    <xf borderId="7" fillId="0" fontId="3" numFmtId="0" xfId="0" applyBorder="1" applyFont="1"/>
    <xf borderId="8" fillId="3" fontId="4" numFmtId="0" xfId="0" applyAlignment="1" applyBorder="1" applyFont="1">
      <alignment horizontal="center"/>
    </xf>
    <xf borderId="9" fillId="3" fontId="4" numFmtId="0" xfId="0" applyAlignment="1" applyBorder="1" applyFont="1">
      <alignment horizontal="center"/>
    </xf>
    <xf borderId="6" fillId="3" fontId="4" numFmtId="0" xfId="0" applyBorder="1" applyFont="1"/>
    <xf borderId="9" fillId="3" fontId="5" numFmtId="0" xfId="0" applyBorder="1" applyFont="1"/>
    <xf borderId="6" fillId="3" fontId="6" numFmtId="0" xfId="0" applyAlignment="1" applyBorder="1" applyFont="1">
      <alignment horizontal="center"/>
    </xf>
    <xf borderId="10" fillId="0" fontId="6" numFmtId="0" xfId="0" applyBorder="1" applyFont="1"/>
    <xf borderId="11" fillId="0" fontId="6" numFmtId="0" xfId="0" applyBorder="1" applyFont="1"/>
    <xf borderId="6" fillId="3" fontId="6" numFmtId="0" xfId="0" applyBorder="1" applyFont="1"/>
    <xf borderId="12" fillId="0" fontId="3" numFmtId="0" xfId="0" applyBorder="1" applyFont="1"/>
    <xf borderId="13" fillId="0" fontId="3" numFmtId="0" xfId="0" applyBorder="1" applyFont="1"/>
    <xf borderId="14" fillId="0" fontId="3" numFmtId="0" xfId="0" applyBorder="1" applyFont="1"/>
    <xf borderId="8" fillId="2" fontId="6" numFmtId="0" xfId="0" applyBorder="1" applyFont="1"/>
    <xf borderId="10" fillId="0" fontId="6" numFmtId="0" xfId="0" applyAlignment="1" applyBorder="1" applyFont="1">
      <alignment horizontal="center"/>
    </xf>
    <xf borderId="15" fillId="0" fontId="6" numFmtId="0" xfId="0" applyBorder="1" applyFont="1"/>
    <xf borderId="16" fillId="0" fontId="6" numFmtId="0" xfId="0" applyBorder="1" applyFont="1"/>
    <xf borderId="6" fillId="4" fontId="6" numFmtId="0" xfId="0" applyAlignment="1" applyBorder="1" applyFill="1" applyFont="1">
      <alignment horizontal="center"/>
    </xf>
    <xf borderId="6" fillId="0" fontId="7" numFmtId="0" xfId="0" applyAlignment="1" applyBorder="1" applyFont="1">
      <alignment horizontal="center"/>
    </xf>
    <xf borderId="17" fillId="0" fontId="6" numFmtId="0" xfId="0" applyBorder="1" applyFont="1"/>
    <xf borderId="18" fillId="0" fontId="6" numFmtId="0" xfId="0" applyBorder="1" applyFont="1"/>
    <xf borderId="18" fillId="0" fontId="5" numFmtId="0" xfId="0" applyBorder="1" applyFont="1"/>
    <xf borderId="0" fillId="0" fontId="2"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3.71"/>
    <col customWidth="1" min="2" max="2" width="15.0"/>
    <col customWidth="1" min="3" max="3" width="5.29"/>
    <col customWidth="1" min="4" max="4" width="17.0"/>
    <col customWidth="1" min="5" max="5" width="16.29"/>
    <col customWidth="1" min="6" max="26" width="8.71"/>
  </cols>
  <sheetData>
    <row r="1" ht="12.75" customHeight="1">
      <c r="A1" s="1" t="s">
        <v>0</v>
      </c>
    </row>
    <row r="2" ht="12.75" customHeight="1"/>
    <row r="3" ht="12.75" customHeight="1"/>
    <row r="4" ht="12.75" customHeight="1"/>
    <row r="5" ht="12.75" customHeight="1"/>
    <row r="6" ht="12.75" customHeight="1"/>
    <row r="7" ht="12.75" customHeight="1">
      <c r="A7" s="3"/>
      <c r="B7" s="3"/>
      <c r="C7" s="3"/>
      <c r="D7" s="3"/>
      <c r="E7" s="3"/>
      <c r="F7" s="3"/>
    </row>
    <row r="8" ht="15.0" customHeight="1">
      <c r="A8" s="7" t="s">
        <v>2</v>
      </c>
      <c r="B8" s="9" t="s">
        <v>3</v>
      </c>
      <c r="C8" s="10"/>
      <c r="D8" s="11" t="s">
        <v>4</v>
      </c>
      <c r="E8" s="9" t="s">
        <v>5</v>
      </c>
      <c r="F8" s="12"/>
    </row>
    <row r="9" ht="15.0" customHeight="1">
      <c r="A9" s="13" t="s">
        <v>6</v>
      </c>
      <c r="B9" s="14">
        <v>77000.0</v>
      </c>
      <c r="C9" s="15" t="s">
        <v>7</v>
      </c>
      <c r="D9" s="16" t="s">
        <v>8</v>
      </c>
      <c r="E9" s="14">
        <f>IF(B9&gt;=88000, B9*(B10/100), 0)</f>
        <v>0</v>
      </c>
      <c r="F9" s="15" t="s">
        <v>7</v>
      </c>
    </row>
    <row r="10" ht="15.0" customHeight="1">
      <c r="A10" s="13" t="s">
        <v>9</v>
      </c>
      <c r="B10" s="14">
        <v>4.85</v>
      </c>
      <c r="C10" s="15" t="s">
        <v>10</v>
      </c>
      <c r="D10" s="16" t="s">
        <v>11</v>
      </c>
      <c r="E10" s="14">
        <f>IF(B9&gt;=88000, B9*(B11/100), 0)</f>
        <v>0</v>
      </c>
      <c r="F10" s="15" t="s">
        <v>7</v>
      </c>
    </row>
    <row r="11" ht="15.0" customHeight="1">
      <c r="A11" s="13" t="s">
        <v>12</v>
      </c>
      <c r="B11" s="14">
        <v>9.15</v>
      </c>
      <c r="C11" s="15" t="s">
        <v>10</v>
      </c>
      <c r="D11" s="16" t="s">
        <v>13</v>
      </c>
      <c r="E11" s="14">
        <f>IF(B9&gt;=88000, B9*(B12/100), 0)</f>
        <v>0</v>
      </c>
      <c r="F11" s="15" t="s">
        <v>7</v>
      </c>
    </row>
    <row r="12" ht="15.0" customHeight="1">
      <c r="A12" s="13" t="s">
        <v>14</v>
      </c>
      <c r="B12" s="20">
        <v>0.5</v>
      </c>
      <c r="C12" s="15" t="s">
        <v>10</v>
      </c>
      <c r="D12" s="16" t="s">
        <v>15</v>
      </c>
      <c r="E12" s="14">
        <f>E9+E10+E11</f>
        <v>0</v>
      </c>
      <c r="F12" s="15" t="s">
        <v>7</v>
      </c>
    </row>
    <row r="13" ht="15.0" customHeight="1">
      <c r="A13" s="21"/>
      <c r="B13" s="22"/>
      <c r="C13" s="23"/>
      <c r="D13" s="16" t="s">
        <v>16</v>
      </c>
      <c r="E13" s="14">
        <f>B9-E12</f>
        <v>77000</v>
      </c>
      <c r="F13" s="15" t="s">
        <v>7</v>
      </c>
    </row>
    <row r="14" ht="15.0" customHeight="1">
      <c r="A14" s="24" t="s">
        <v>17</v>
      </c>
      <c r="B14" s="25" t="str">
        <f>IF(B9&gt;=88000, "加入対象", "非対象")</f>
        <v>非対象</v>
      </c>
      <c r="C14" s="26"/>
      <c r="D14" s="27"/>
      <c r="E14" s="27"/>
      <c r="F14" s="28"/>
    </row>
    <row r="15" ht="12.75" customHeight="1"/>
    <row r="16" ht="12.75" customHeight="1">
      <c r="A16" s="29" t="s">
        <v>18</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A1:F7"/>
    <mergeCell ref="A16:F31"/>
  </mergeCells>
  <printOptions horizontalCentered="1"/>
  <pageMargins bottom="0.984251968503937" footer="0.0" header="0.0" left="0.7480314960629921" right="0.7480314960629921" top="0.984251968503937"/>
  <pageSetup paperSize="9" scale="12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6" width="8.71"/>
  </cols>
  <sheetData>
    <row r="1" ht="12.75" customHeight="1"/>
    <row r="2" ht="12.75" customHeight="1">
      <c r="B2" s="2" t="s">
        <v>1</v>
      </c>
      <c r="C2" s="4"/>
      <c r="D2" s="4"/>
      <c r="E2" s="4"/>
      <c r="F2" s="4"/>
      <c r="G2" s="4"/>
      <c r="H2" s="5"/>
    </row>
    <row r="3" ht="12.75" customHeight="1">
      <c r="B3" s="6"/>
      <c r="H3" s="8"/>
    </row>
    <row r="4" ht="12.75" customHeight="1">
      <c r="B4" s="6"/>
      <c r="H4" s="8"/>
    </row>
    <row r="5" ht="12.75" customHeight="1">
      <c r="B5" s="6"/>
      <c r="H5" s="8"/>
    </row>
    <row r="6" ht="12.75" customHeight="1">
      <c r="B6" s="6"/>
      <c r="H6" s="8"/>
    </row>
    <row r="7" ht="12.75" customHeight="1">
      <c r="B7" s="6"/>
      <c r="H7" s="8"/>
    </row>
    <row r="8" ht="12.75" customHeight="1">
      <c r="B8" s="6"/>
      <c r="H8" s="8"/>
    </row>
    <row r="9" ht="12.75" customHeight="1">
      <c r="B9" s="6"/>
      <c r="H9" s="8"/>
    </row>
    <row r="10" ht="12.75" customHeight="1">
      <c r="B10" s="6"/>
      <c r="H10" s="8"/>
    </row>
    <row r="11" ht="12.75" customHeight="1">
      <c r="B11" s="6"/>
      <c r="H11" s="8"/>
    </row>
    <row r="12" ht="12.75" customHeight="1">
      <c r="B12" s="6"/>
      <c r="H12" s="8"/>
    </row>
    <row r="13" ht="12.75" customHeight="1">
      <c r="B13" s="6"/>
      <c r="H13" s="8"/>
    </row>
    <row r="14" ht="12.75" customHeight="1">
      <c r="B14" s="6"/>
      <c r="H14" s="8"/>
    </row>
    <row r="15" ht="12.75" customHeight="1">
      <c r="B15" s="6"/>
      <c r="H15" s="8"/>
    </row>
    <row r="16" ht="12.75" customHeight="1">
      <c r="B16" s="6"/>
      <c r="H16" s="8"/>
    </row>
    <row r="17" ht="12.75" customHeight="1">
      <c r="B17" s="6"/>
      <c r="H17" s="8"/>
    </row>
    <row r="18" ht="12.75" customHeight="1">
      <c r="B18" s="6"/>
      <c r="H18" s="8"/>
    </row>
    <row r="19" ht="12.75" customHeight="1">
      <c r="B19" s="6"/>
      <c r="H19" s="8"/>
    </row>
    <row r="20" ht="12.75" customHeight="1">
      <c r="B20" s="6"/>
      <c r="H20" s="8"/>
    </row>
    <row r="21" ht="12.75" customHeight="1">
      <c r="B21" s="6"/>
      <c r="H21" s="8"/>
    </row>
    <row r="22" ht="12.75" customHeight="1">
      <c r="B22" s="6"/>
      <c r="H22" s="8"/>
    </row>
    <row r="23" ht="12.75" customHeight="1">
      <c r="B23" s="6"/>
      <c r="H23" s="8"/>
    </row>
    <row r="24" ht="12.75" customHeight="1">
      <c r="B24" s="6"/>
      <c r="H24" s="8"/>
    </row>
    <row r="25" ht="12.75" customHeight="1">
      <c r="B25" s="6"/>
      <c r="H25" s="8"/>
    </row>
    <row r="26" ht="12.75" customHeight="1">
      <c r="B26" s="6"/>
      <c r="H26" s="8"/>
    </row>
    <row r="27" ht="12.75" customHeight="1">
      <c r="B27" s="6"/>
      <c r="H27" s="8"/>
    </row>
    <row r="28" ht="12.75" customHeight="1">
      <c r="B28" s="6"/>
      <c r="H28" s="8"/>
    </row>
    <row r="29" ht="12.75" customHeight="1">
      <c r="B29" s="6"/>
      <c r="H29" s="8"/>
    </row>
    <row r="30" ht="12.75" customHeight="1">
      <c r="B30" s="6"/>
      <c r="H30" s="8"/>
    </row>
    <row r="31" ht="12.75" customHeight="1">
      <c r="B31" s="6"/>
      <c r="H31" s="8"/>
    </row>
    <row r="32" ht="12.75" customHeight="1">
      <c r="B32" s="6"/>
      <c r="H32" s="8"/>
    </row>
    <row r="33" ht="12.75" customHeight="1">
      <c r="B33" s="6"/>
      <c r="H33" s="8"/>
    </row>
    <row r="34" ht="12.75" customHeight="1">
      <c r="B34" s="6"/>
      <c r="H34" s="8"/>
    </row>
    <row r="35" ht="12.75" customHeight="1">
      <c r="B35" s="6"/>
      <c r="H35" s="8"/>
    </row>
    <row r="36" ht="12.75" customHeight="1">
      <c r="B36" s="6"/>
      <c r="H36" s="8"/>
    </row>
    <row r="37" ht="12.75" customHeight="1">
      <c r="B37" s="6"/>
      <c r="H37" s="8"/>
    </row>
    <row r="38" ht="12.75" customHeight="1">
      <c r="B38" s="6"/>
      <c r="H38" s="8"/>
    </row>
    <row r="39" ht="12.75" customHeight="1">
      <c r="B39" s="6"/>
      <c r="H39" s="8"/>
    </row>
    <row r="40" ht="12.75" customHeight="1">
      <c r="B40" s="6"/>
      <c r="H40" s="8"/>
    </row>
    <row r="41" ht="12.75" customHeight="1">
      <c r="B41" s="6"/>
      <c r="H41" s="8"/>
    </row>
    <row r="42" ht="12.75" customHeight="1">
      <c r="B42" s="17"/>
      <c r="C42" s="18"/>
      <c r="D42" s="18"/>
      <c r="E42" s="18"/>
      <c r="F42" s="18"/>
      <c r="G42" s="18"/>
      <c r="H42" s="19"/>
    </row>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B2:H42"/>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2025-03-27T19:11:41Z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