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utcyYQl3sXLjdokfLclyUe3MiWWfpE34O8j/9d8aOM="/>
    </ext>
  </extLst>
</workbook>
</file>

<file path=xl/sharedStrings.xml><?xml version="1.0" encoding="utf-8"?>
<sst xmlns="http://schemas.openxmlformats.org/spreadsheetml/2006/main" count="9" uniqueCount="9">
  <si>
    <t>社会保険 引かれる額 
簡単早見表</t>
  </si>
  <si>
    <t>■計算方法について
1．健康保険料：総支給額に健康保険料率を乗じて算出します。
例：総支給額が100,000円の場合、健康保険料は100,000円 × 4.95％ ＝ 4,950円
2．厚生年金保険料：総支給額に厚生年金保険料率を乗じて算出します。
例：総支給額が100,000円の場合、厚生年金保険料は100,000円 × 9.15％ ＝ 9,150円
3．雇用保険料：総支給額に雇用保険料率を乗じて算出します。
例：総支給額が100,000円の場合、雇用保険料は100,000円 × 0.5％ ＝ 500円</t>
  </si>
  <si>
    <t>単位は円</t>
  </si>
  <si>
    <t>総支給額</t>
  </si>
  <si>
    <t>健康保険料</t>
  </si>
  <si>
    <t>厚生年金保険料</t>
  </si>
  <si>
    <t>雇用保険料</t>
  </si>
  <si>
    <t>社会保険料合計</t>
  </si>
  <si>
    <t>■注意事項
1．上記の料率は、令和8年度の一般的な事業における労働者負担分の料率を基にしており、社会保険料はあくまでも概算です。
2．健康保険料率は、運営する都道府県や健康保険組合により異なります。
3．雇用保険料率は、事業の種類によって異なります。ここでは、一般の事業の労働者負担分を想定しています。
4．実際の控除額は、標準報酬月額やその他の要因により異なる場合があります。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</si>
</sst>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36.0"/>
      <color theme="1"/>
      <name val="HG丸ｺﾞｼｯｸM-PRO"/>
    </font>
    <font>
      <sz val="11.0"/>
      <color theme="1"/>
      <name val="HG丸ｺﾞｼｯｸM-PRO"/>
    </font>
    <font/>
  </fonts>
  <fills count="4">
    <fill>
      <patternFill patternType="none"/>
    </fill>
    <fill>
      <patternFill patternType="lightGray"/>
    </fill>
    <fill>
      <patternFill patternType="solid">
        <fgColor rgb="FFF8CBAD"/>
        <bgColor rgb="FFF8CBAD"/>
      </patternFill>
    </fill>
    <fill>
      <patternFill patternType="solid">
        <fgColor rgb="FFBDD6EE"/>
        <bgColor rgb="FFBDD6EE"/>
      </patternFill>
    </fill>
  </fills>
  <borders count="15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1" fillId="2" fontId="2" numFmtId="0" xfId="0" applyAlignment="1" applyBorder="1" applyFill="1" applyFont="1">
      <alignment shrinkToFit="0" vertical="center" wrapText="1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8" fillId="0" fontId="3" numFmtId="0" xfId="0" applyAlignment="1" applyBorder="1" applyFont="1">
      <alignment vertical="center"/>
    </xf>
    <xf borderId="0" fillId="0" fontId="2" numFmtId="0" xfId="0" applyAlignment="1" applyFont="1">
      <alignment horizontal="right" vertical="center"/>
    </xf>
    <xf borderId="9" fillId="3" fontId="2" numFmtId="0" xfId="0" applyAlignment="1" applyBorder="1" applyFill="1" applyFont="1">
      <alignment horizontal="center" shrinkToFit="0" vertical="center" wrapText="1"/>
    </xf>
    <xf borderId="10" fillId="0" fontId="3" numFmtId="0" xfId="0" applyAlignment="1" applyBorder="1" applyFont="1">
      <alignment vertical="center"/>
    </xf>
    <xf borderId="11" fillId="0" fontId="3" numFmtId="0" xfId="0" applyAlignment="1" applyBorder="1" applyFont="1">
      <alignment vertical="center"/>
    </xf>
    <xf borderId="9" fillId="2" fontId="2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9" fillId="0" fontId="2" numFmtId="3" xfId="0" applyAlignment="1" applyBorder="1" applyFont="1" applyNumberFormat="1">
      <alignment horizontal="right" shrinkToFit="0" vertical="center" wrapText="1"/>
    </xf>
    <xf borderId="9" fillId="0" fontId="2" numFmtId="38" xfId="0" applyAlignment="1" applyBorder="1" applyFont="1" applyNumberFormat="1">
      <alignment horizontal="right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3.0"/>
  </cols>
  <sheetData>
    <row r="1" ht="22.5" customHeight="1">
      <c r="A1" s="1" t="s">
        <v>0</v>
      </c>
      <c r="Z1" s="2"/>
    </row>
    <row r="2" ht="22.5" customHeight="1">
      <c r="Z2" s="2"/>
    </row>
    <row r="3" ht="22.5" customHeight="1">
      <c r="Z3" s="2"/>
    </row>
    <row r="4" ht="22.5" customHeight="1">
      <c r="Z4" s="2"/>
    </row>
    <row r="5" ht="22.5" customHeight="1">
      <c r="Z5" s="2"/>
    </row>
    <row r="6" ht="22.5" customHeight="1">
      <c r="A6" s="3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5"/>
      <c r="Z6" s="2"/>
    </row>
    <row r="7" ht="22.5" customHeight="1">
      <c r="A7" s="6"/>
      <c r="Y7" s="7"/>
      <c r="Z7" s="2"/>
    </row>
    <row r="8" ht="22.5" customHeight="1">
      <c r="A8" s="6"/>
      <c r="Y8" s="7"/>
      <c r="Z8" s="2"/>
    </row>
    <row r="9" ht="22.5" customHeight="1">
      <c r="A9" s="6"/>
      <c r="Y9" s="7"/>
      <c r="Z9" s="2"/>
    </row>
    <row r="10" ht="22.5" customHeight="1">
      <c r="A10" s="6"/>
      <c r="Y10" s="7"/>
      <c r="Z10" s="2"/>
    </row>
    <row r="11" ht="22.5" customHeight="1">
      <c r="A11" s="6"/>
      <c r="Y11" s="7"/>
      <c r="Z11" s="2"/>
    </row>
    <row r="12" ht="22.5" customHeight="1">
      <c r="A12" s="6"/>
      <c r="Y12" s="7"/>
      <c r="Z12" s="2"/>
    </row>
    <row r="13" ht="22.5" customHeight="1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2"/>
    </row>
    <row r="14" ht="22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2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1" t="s">
        <v>2</v>
      </c>
      <c r="Z15" s="2"/>
    </row>
    <row r="16" ht="22.5" customHeight="1">
      <c r="A16" s="12" t="s">
        <v>3</v>
      </c>
      <c r="B16" s="13"/>
      <c r="C16" s="13"/>
      <c r="D16" s="13"/>
      <c r="E16" s="14"/>
      <c r="F16" s="12" t="s">
        <v>4</v>
      </c>
      <c r="G16" s="13"/>
      <c r="H16" s="13"/>
      <c r="I16" s="13"/>
      <c r="J16" s="14"/>
      <c r="K16" s="12" t="s">
        <v>5</v>
      </c>
      <c r="L16" s="13"/>
      <c r="M16" s="13"/>
      <c r="N16" s="13"/>
      <c r="O16" s="14"/>
      <c r="P16" s="15" t="s">
        <v>6</v>
      </c>
      <c r="Q16" s="13"/>
      <c r="R16" s="13"/>
      <c r="S16" s="13"/>
      <c r="T16" s="14"/>
      <c r="U16" s="12" t="s">
        <v>7</v>
      </c>
      <c r="V16" s="13"/>
      <c r="W16" s="13"/>
      <c r="X16" s="13"/>
      <c r="Y16" s="14"/>
      <c r="Z16" s="2"/>
    </row>
    <row r="17" ht="22.5" customHeight="1">
      <c r="A17" s="16"/>
      <c r="B17" s="17"/>
      <c r="C17" s="17"/>
      <c r="D17" s="17"/>
      <c r="E17" s="18"/>
      <c r="F17" s="16"/>
      <c r="G17" s="17"/>
      <c r="H17" s="17"/>
      <c r="I17" s="17"/>
      <c r="J17" s="18"/>
      <c r="K17" s="16"/>
      <c r="L17" s="17"/>
      <c r="M17" s="17"/>
      <c r="N17" s="17"/>
      <c r="O17" s="18"/>
      <c r="P17" s="16"/>
      <c r="Q17" s="17"/>
      <c r="R17" s="17"/>
      <c r="S17" s="17"/>
      <c r="T17" s="18"/>
      <c r="U17" s="16"/>
      <c r="V17" s="17"/>
      <c r="W17" s="17"/>
      <c r="X17" s="17"/>
      <c r="Y17" s="18"/>
      <c r="Z17" s="2"/>
    </row>
    <row r="18" ht="22.5" customHeight="1">
      <c r="A18" s="19">
        <v>100000.0</v>
      </c>
      <c r="B18" s="13"/>
      <c r="C18" s="13"/>
      <c r="D18" s="13"/>
      <c r="E18" s="14"/>
      <c r="F18" s="19">
        <f>SUM(A18*0.0495)</f>
        <v>4950</v>
      </c>
      <c r="G18" s="13"/>
      <c r="H18" s="13"/>
      <c r="I18" s="13"/>
      <c r="J18" s="14"/>
      <c r="K18" s="19">
        <f>SUM(A18*0.0915)</f>
        <v>9150</v>
      </c>
      <c r="L18" s="13"/>
      <c r="M18" s="13"/>
      <c r="N18" s="13"/>
      <c r="O18" s="14"/>
      <c r="P18" s="20">
        <f>SUM(A18*0.005)</f>
        <v>500</v>
      </c>
      <c r="Q18" s="13"/>
      <c r="R18" s="13"/>
      <c r="S18" s="13"/>
      <c r="T18" s="14"/>
      <c r="U18" s="19">
        <f>SUM(F18,K18,P18)</f>
        <v>14600</v>
      </c>
      <c r="V18" s="13"/>
      <c r="W18" s="13"/>
      <c r="X18" s="13"/>
      <c r="Y18" s="14"/>
      <c r="Z18" s="2"/>
    </row>
    <row r="19" ht="22.5" customHeight="1">
      <c r="A19" s="16"/>
      <c r="B19" s="17"/>
      <c r="C19" s="17"/>
      <c r="D19" s="17"/>
      <c r="E19" s="18"/>
      <c r="F19" s="16"/>
      <c r="G19" s="17"/>
      <c r="H19" s="17"/>
      <c r="I19" s="17"/>
      <c r="J19" s="18"/>
      <c r="K19" s="16"/>
      <c r="L19" s="17"/>
      <c r="M19" s="17"/>
      <c r="N19" s="17"/>
      <c r="O19" s="18"/>
      <c r="P19" s="16"/>
      <c r="Q19" s="17"/>
      <c r="R19" s="17"/>
      <c r="S19" s="17"/>
      <c r="T19" s="18"/>
      <c r="U19" s="16"/>
      <c r="V19" s="17"/>
      <c r="W19" s="17"/>
      <c r="X19" s="17"/>
      <c r="Y19" s="18"/>
      <c r="Z19" s="2"/>
    </row>
    <row r="20" ht="22.5" customHeight="1">
      <c r="A20" s="19">
        <v>120000.0</v>
      </c>
      <c r="B20" s="13"/>
      <c r="C20" s="13"/>
      <c r="D20" s="13"/>
      <c r="E20" s="14"/>
      <c r="F20" s="19">
        <f>SUM(A20*0.0495)</f>
        <v>5940</v>
      </c>
      <c r="G20" s="13"/>
      <c r="H20" s="13"/>
      <c r="I20" s="13"/>
      <c r="J20" s="14"/>
      <c r="K20" s="19">
        <f>SUM(A20*0.0915)</f>
        <v>10980</v>
      </c>
      <c r="L20" s="13"/>
      <c r="M20" s="13"/>
      <c r="N20" s="13"/>
      <c r="O20" s="14"/>
      <c r="P20" s="20">
        <f>SUM(A20*0.005)</f>
        <v>600</v>
      </c>
      <c r="Q20" s="13"/>
      <c r="R20" s="13"/>
      <c r="S20" s="13"/>
      <c r="T20" s="14"/>
      <c r="U20" s="19">
        <f>SUM(F20,K20,P20)</f>
        <v>17520</v>
      </c>
      <c r="V20" s="13"/>
      <c r="W20" s="13"/>
      <c r="X20" s="13"/>
      <c r="Y20" s="14"/>
      <c r="Z20" s="2"/>
    </row>
    <row r="21" ht="22.5" customHeight="1">
      <c r="A21" s="16"/>
      <c r="B21" s="17"/>
      <c r="C21" s="17"/>
      <c r="D21" s="17"/>
      <c r="E21" s="18"/>
      <c r="F21" s="16"/>
      <c r="G21" s="17"/>
      <c r="H21" s="17"/>
      <c r="I21" s="17"/>
      <c r="J21" s="18"/>
      <c r="K21" s="16"/>
      <c r="L21" s="17"/>
      <c r="M21" s="17"/>
      <c r="N21" s="17"/>
      <c r="O21" s="18"/>
      <c r="P21" s="16"/>
      <c r="Q21" s="17"/>
      <c r="R21" s="17"/>
      <c r="S21" s="17"/>
      <c r="T21" s="18"/>
      <c r="U21" s="16"/>
      <c r="V21" s="17"/>
      <c r="W21" s="17"/>
      <c r="X21" s="17"/>
      <c r="Y21" s="18"/>
      <c r="Z21" s="2"/>
    </row>
    <row r="22" ht="22.5" customHeight="1">
      <c r="A22" s="19">
        <v>140000.0</v>
      </c>
      <c r="B22" s="13"/>
      <c r="C22" s="13"/>
      <c r="D22" s="13"/>
      <c r="E22" s="14"/>
      <c r="F22" s="19">
        <f>SUM(A22*0.0495)</f>
        <v>6930</v>
      </c>
      <c r="G22" s="13"/>
      <c r="H22" s="13"/>
      <c r="I22" s="13"/>
      <c r="J22" s="14"/>
      <c r="K22" s="19">
        <f>SUM(A22*0.0915)</f>
        <v>12810</v>
      </c>
      <c r="L22" s="13"/>
      <c r="M22" s="13"/>
      <c r="N22" s="13"/>
      <c r="O22" s="14"/>
      <c r="P22" s="20">
        <f>SUM(A22*0.005)</f>
        <v>700</v>
      </c>
      <c r="Q22" s="13"/>
      <c r="R22" s="13"/>
      <c r="S22" s="13"/>
      <c r="T22" s="14"/>
      <c r="U22" s="19">
        <f>SUM(F22,K22,P22)</f>
        <v>20440</v>
      </c>
      <c r="V22" s="13"/>
      <c r="W22" s="13"/>
      <c r="X22" s="13"/>
      <c r="Y22" s="14"/>
      <c r="Z22" s="2"/>
    </row>
    <row r="23" ht="22.5" customHeight="1">
      <c r="A23" s="16"/>
      <c r="B23" s="17"/>
      <c r="C23" s="17"/>
      <c r="D23" s="17"/>
      <c r="E23" s="18"/>
      <c r="F23" s="16"/>
      <c r="G23" s="17"/>
      <c r="H23" s="17"/>
      <c r="I23" s="17"/>
      <c r="J23" s="18"/>
      <c r="K23" s="16"/>
      <c r="L23" s="17"/>
      <c r="M23" s="17"/>
      <c r="N23" s="17"/>
      <c r="O23" s="18"/>
      <c r="P23" s="16"/>
      <c r="Q23" s="17"/>
      <c r="R23" s="17"/>
      <c r="S23" s="17"/>
      <c r="T23" s="18"/>
      <c r="U23" s="16"/>
      <c r="V23" s="17"/>
      <c r="W23" s="17"/>
      <c r="X23" s="17"/>
      <c r="Y23" s="18"/>
      <c r="Z23" s="2"/>
    </row>
    <row r="24" ht="22.5" customHeight="1">
      <c r="A24" s="19">
        <v>160000.0</v>
      </c>
      <c r="B24" s="13"/>
      <c r="C24" s="13"/>
      <c r="D24" s="13"/>
      <c r="E24" s="14"/>
      <c r="F24" s="19">
        <f>SUM(A24*0.0495)</f>
        <v>7920</v>
      </c>
      <c r="G24" s="13"/>
      <c r="H24" s="13"/>
      <c r="I24" s="13"/>
      <c r="J24" s="14"/>
      <c r="K24" s="19">
        <f>SUM(A24*0.0915)</f>
        <v>14640</v>
      </c>
      <c r="L24" s="13"/>
      <c r="M24" s="13"/>
      <c r="N24" s="13"/>
      <c r="O24" s="14"/>
      <c r="P24" s="20">
        <f>SUM(A24*0.005)</f>
        <v>800</v>
      </c>
      <c r="Q24" s="13"/>
      <c r="R24" s="13"/>
      <c r="S24" s="13"/>
      <c r="T24" s="14"/>
      <c r="U24" s="19">
        <f>SUM(F24,K24,P24)</f>
        <v>23360</v>
      </c>
      <c r="V24" s="13"/>
      <c r="W24" s="13"/>
      <c r="X24" s="13"/>
      <c r="Y24" s="14"/>
      <c r="Z24" s="2"/>
    </row>
    <row r="25" ht="22.5" customHeight="1">
      <c r="A25" s="16"/>
      <c r="B25" s="17"/>
      <c r="C25" s="17"/>
      <c r="D25" s="17"/>
      <c r="E25" s="18"/>
      <c r="F25" s="16"/>
      <c r="G25" s="17"/>
      <c r="H25" s="17"/>
      <c r="I25" s="17"/>
      <c r="J25" s="18"/>
      <c r="K25" s="16"/>
      <c r="L25" s="17"/>
      <c r="M25" s="17"/>
      <c r="N25" s="17"/>
      <c r="O25" s="18"/>
      <c r="P25" s="16"/>
      <c r="Q25" s="17"/>
      <c r="R25" s="17"/>
      <c r="S25" s="17"/>
      <c r="T25" s="18"/>
      <c r="U25" s="16"/>
      <c r="V25" s="17"/>
      <c r="W25" s="17"/>
      <c r="X25" s="17"/>
      <c r="Y25" s="18"/>
      <c r="Z25" s="2"/>
    </row>
    <row r="26" ht="22.5" customHeight="1">
      <c r="A26" s="19">
        <v>180000.0</v>
      </c>
      <c r="B26" s="13"/>
      <c r="C26" s="13"/>
      <c r="D26" s="13"/>
      <c r="E26" s="14"/>
      <c r="F26" s="19">
        <f>SUM(A26*0.0495)</f>
        <v>8910</v>
      </c>
      <c r="G26" s="13"/>
      <c r="H26" s="13"/>
      <c r="I26" s="13"/>
      <c r="J26" s="14"/>
      <c r="K26" s="19">
        <f>SUM(A26*0.0915)</f>
        <v>16470</v>
      </c>
      <c r="L26" s="13"/>
      <c r="M26" s="13"/>
      <c r="N26" s="13"/>
      <c r="O26" s="14"/>
      <c r="P26" s="20">
        <f>SUM(A26*0.005)</f>
        <v>900</v>
      </c>
      <c r="Q26" s="13"/>
      <c r="R26" s="13"/>
      <c r="S26" s="13"/>
      <c r="T26" s="14"/>
      <c r="U26" s="19">
        <f>SUM(F26,K26,P26)</f>
        <v>26280</v>
      </c>
      <c r="V26" s="13"/>
      <c r="W26" s="13"/>
      <c r="X26" s="13"/>
      <c r="Y26" s="14"/>
      <c r="Z26" s="2"/>
    </row>
    <row r="27" ht="22.5" customHeight="1">
      <c r="A27" s="16"/>
      <c r="B27" s="17"/>
      <c r="C27" s="17"/>
      <c r="D27" s="17"/>
      <c r="E27" s="18"/>
      <c r="F27" s="16"/>
      <c r="G27" s="17"/>
      <c r="H27" s="17"/>
      <c r="I27" s="17"/>
      <c r="J27" s="18"/>
      <c r="K27" s="16"/>
      <c r="L27" s="17"/>
      <c r="M27" s="17"/>
      <c r="N27" s="17"/>
      <c r="O27" s="18"/>
      <c r="P27" s="16"/>
      <c r="Q27" s="17"/>
      <c r="R27" s="17"/>
      <c r="S27" s="17"/>
      <c r="T27" s="18"/>
      <c r="U27" s="16"/>
      <c r="V27" s="17"/>
      <c r="W27" s="17"/>
      <c r="X27" s="17"/>
      <c r="Y27" s="18"/>
      <c r="Z27" s="2"/>
    </row>
    <row r="28" ht="22.5" customHeight="1">
      <c r="A28" s="19">
        <v>200000.0</v>
      </c>
      <c r="B28" s="13"/>
      <c r="C28" s="13"/>
      <c r="D28" s="13"/>
      <c r="E28" s="14"/>
      <c r="F28" s="19">
        <f>SUM(A28*0.0495)</f>
        <v>9900</v>
      </c>
      <c r="G28" s="13"/>
      <c r="H28" s="13"/>
      <c r="I28" s="13"/>
      <c r="J28" s="14"/>
      <c r="K28" s="19">
        <f>SUM(A28*0.0915)</f>
        <v>18300</v>
      </c>
      <c r="L28" s="13"/>
      <c r="M28" s="13"/>
      <c r="N28" s="13"/>
      <c r="O28" s="14"/>
      <c r="P28" s="20">
        <f>SUM(A28*0.005)</f>
        <v>1000</v>
      </c>
      <c r="Q28" s="13"/>
      <c r="R28" s="13"/>
      <c r="S28" s="13"/>
      <c r="T28" s="14"/>
      <c r="U28" s="19">
        <f>SUM(F28,K28,P28)</f>
        <v>29200</v>
      </c>
      <c r="V28" s="13"/>
      <c r="W28" s="13"/>
      <c r="X28" s="13"/>
      <c r="Y28" s="14"/>
      <c r="Z28" s="2"/>
    </row>
    <row r="29" ht="22.5" customHeight="1">
      <c r="A29" s="16"/>
      <c r="B29" s="17"/>
      <c r="C29" s="17"/>
      <c r="D29" s="17"/>
      <c r="E29" s="18"/>
      <c r="F29" s="16"/>
      <c r="G29" s="17"/>
      <c r="H29" s="17"/>
      <c r="I29" s="17"/>
      <c r="J29" s="18"/>
      <c r="K29" s="16"/>
      <c r="L29" s="17"/>
      <c r="M29" s="17"/>
      <c r="N29" s="17"/>
      <c r="O29" s="18"/>
      <c r="P29" s="16"/>
      <c r="Q29" s="17"/>
      <c r="R29" s="17"/>
      <c r="S29" s="17"/>
      <c r="T29" s="18"/>
      <c r="U29" s="16"/>
      <c r="V29" s="17"/>
      <c r="W29" s="17"/>
      <c r="X29" s="17"/>
      <c r="Y29" s="18"/>
      <c r="Z29" s="2"/>
    </row>
    <row r="30" ht="22.5" customHeight="1">
      <c r="A30" s="19">
        <v>220000.0</v>
      </c>
      <c r="B30" s="13"/>
      <c r="C30" s="13"/>
      <c r="D30" s="13"/>
      <c r="E30" s="14"/>
      <c r="F30" s="19">
        <f>SUM(A30*0.0495)</f>
        <v>10890</v>
      </c>
      <c r="G30" s="13"/>
      <c r="H30" s="13"/>
      <c r="I30" s="13"/>
      <c r="J30" s="14"/>
      <c r="K30" s="19">
        <f>SUM(A30*0.0915)</f>
        <v>20130</v>
      </c>
      <c r="L30" s="13"/>
      <c r="M30" s="13"/>
      <c r="N30" s="13"/>
      <c r="O30" s="14"/>
      <c r="P30" s="20">
        <f>SUM(A30*0.005)</f>
        <v>1100</v>
      </c>
      <c r="Q30" s="13"/>
      <c r="R30" s="13"/>
      <c r="S30" s="13"/>
      <c r="T30" s="14"/>
      <c r="U30" s="19">
        <f>SUM(F30,K30,P30)</f>
        <v>32120</v>
      </c>
      <c r="V30" s="13"/>
      <c r="W30" s="13"/>
      <c r="X30" s="13"/>
      <c r="Y30" s="14"/>
      <c r="Z30" s="2"/>
    </row>
    <row r="31" ht="22.5" customHeight="1">
      <c r="A31" s="16"/>
      <c r="B31" s="17"/>
      <c r="C31" s="17"/>
      <c r="D31" s="17"/>
      <c r="E31" s="18"/>
      <c r="F31" s="16"/>
      <c r="G31" s="17"/>
      <c r="H31" s="17"/>
      <c r="I31" s="17"/>
      <c r="J31" s="18"/>
      <c r="K31" s="16"/>
      <c r="L31" s="17"/>
      <c r="M31" s="17"/>
      <c r="N31" s="17"/>
      <c r="O31" s="18"/>
      <c r="P31" s="16"/>
      <c r="Q31" s="17"/>
      <c r="R31" s="17"/>
      <c r="S31" s="17"/>
      <c r="T31" s="18"/>
      <c r="U31" s="16"/>
      <c r="V31" s="17"/>
      <c r="W31" s="17"/>
      <c r="X31" s="17"/>
      <c r="Y31" s="18"/>
      <c r="Z31" s="2"/>
    </row>
    <row r="32" ht="22.5" customHeight="1">
      <c r="A32" s="19">
        <v>240000.0</v>
      </c>
      <c r="B32" s="13"/>
      <c r="C32" s="13"/>
      <c r="D32" s="13"/>
      <c r="E32" s="14"/>
      <c r="F32" s="19">
        <f>SUM(A32*0.0495)</f>
        <v>11880</v>
      </c>
      <c r="G32" s="13"/>
      <c r="H32" s="13"/>
      <c r="I32" s="13"/>
      <c r="J32" s="14"/>
      <c r="K32" s="19">
        <f>SUM(A32*0.0915)</f>
        <v>21960</v>
      </c>
      <c r="L32" s="13"/>
      <c r="M32" s="13"/>
      <c r="N32" s="13"/>
      <c r="O32" s="14"/>
      <c r="P32" s="20">
        <f>SUM(A32*0.005)</f>
        <v>1200</v>
      </c>
      <c r="Q32" s="13"/>
      <c r="R32" s="13"/>
      <c r="S32" s="13"/>
      <c r="T32" s="14"/>
      <c r="U32" s="19">
        <f>SUM(F32,K32,P32)</f>
        <v>35040</v>
      </c>
      <c r="V32" s="13"/>
      <c r="W32" s="13"/>
      <c r="X32" s="13"/>
      <c r="Y32" s="14"/>
      <c r="Z32" s="2"/>
    </row>
    <row r="33" ht="22.5" customHeight="1">
      <c r="A33" s="16"/>
      <c r="B33" s="17"/>
      <c r="C33" s="17"/>
      <c r="D33" s="17"/>
      <c r="E33" s="18"/>
      <c r="F33" s="16"/>
      <c r="G33" s="17"/>
      <c r="H33" s="17"/>
      <c r="I33" s="17"/>
      <c r="J33" s="18"/>
      <c r="K33" s="16"/>
      <c r="L33" s="17"/>
      <c r="M33" s="17"/>
      <c r="N33" s="17"/>
      <c r="O33" s="18"/>
      <c r="P33" s="16"/>
      <c r="Q33" s="17"/>
      <c r="R33" s="17"/>
      <c r="S33" s="17"/>
      <c r="T33" s="18"/>
      <c r="U33" s="16"/>
      <c r="V33" s="17"/>
      <c r="W33" s="17"/>
      <c r="X33" s="17"/>
      <c r="Y33" s="18"/>
      <c r="Z33" s="2"/>
    </row>
    <row r="34" ht="22.5" customHeight="1">
      <c r="A34" s="19">
        <v>260000.0</v>
      </c>
      <c r="B34" s="13"/>
      <c r="C34" s="13"/>
      <c r="D34" s="13"/>
      <c r="E34" s="14"/>
      <c r="F34" s="19">
        <f>SUM(A34*0.0495)</f>
        <v>12870</v>
      </c>
      <c r="G34" s="13"/>
      <c r="H34" s="13"/>
      <c r="I34" s="13"/>
      <c r="J34" s="14"/>
      <c r="K34" s="19">
        <f>SUM(A34*0.0915)</f>
        <v>23790</v>
      </c>
      <c r="L34" s="13"/>
      <c r="M34" s="13"/>
      <c r="N34" s="13"/>
      <c r="O34" s="14"/>
      <c r="P34" s="20">
        <f>SUM(A34*0.005)</f>
        <v>1300</v>
      </c>
      <c r="Q34" s="13"/>
      <c r="R34" s="13"/>
      <c r="S34" s="13"/>
      <c r="T34" s="14"/>
      <c r="U34" s="19">
        <f>SUM(F34,K34,P34)</f>
        <v>37960</v>
      </c>
      <c r="V34" s="13"/>
      <c r="W34" s="13"/>
      <c r="X34" s="13"/>
      <c r="Y34" s="14"/>
      <c r="Z34" s="2"/>
    </row>
    <row r="35" ht="22.5" customHeight="1">
      <c r="A35" s="16"/>
      <c r="B35" s="17"/>
      <c r="C35" s="17"/>
      <c r="D35" s="17"/>
      <c r="E35" s="18"/>
      <c r="F35" s="16"/>
      <c r="G35" s="17"/>
      <c r="H35" s="17"/>
      <c r="I35" s="17"/>
      <c r="J35" s="18"/>
      <c r="K35" s="16"/>
      <c r="L35" s="17"/>
      <c r="M35" s="17"/>
      <c r="N35" s="17"/>
      <c r="O35" s="18"/>
      <c r="P35" s="16"/>
      <c r="Q35" s="17"/>
      <c r="R35" s="17"/>
      <c r="S35" s="17"/>
      <c r="T35" s="18"/>
      <c r="U35" s="16"/>
      <c r="V35" s="17"/>
      <c r="W35" s="17"/>
      <c r="X35" s="17"/>
      <c r="Y35" s="18"/>
      <c r="Z35" s="2"/>
    </row>
    <row r="36" ht="22.5" customHeight="1">
      <c r="A36" s="19">
        <v>280000.0</v>
      </c>
      <c r="B36" s="13"/>
      <c r="C36" s="13"/>
      <c r="D36" s="13"/>
      <c r="E36" s="14"/>
      <c r="F36" s="19">
        <f>SUM(A36*0.0495)</f>
        <v>13860</v>
      </c>
      <c r="G36" s="13"/>
      <c r="H36" s="13"/>
      <c r="I36" s="13"/>
      <c r="J36" s="14"/>
      <c r="K36" s="19">
        <f>SUM(A36*0.0915)</f>
        <v>25620</v>
      </c>
      <c r="L36" s="13"/>
      <c r="M36" s="13"/>
      <c r="N36" s="13"/>
      <c r="O36" s="14"/>
      <c r="P36" s="20">
        <f>SUM(A36*0.005)</f>
        <v>1400</v>
      </c>
      <c r="Q36" s="13"/>
      <c r="R36" s="13"/>
      <c r="S36" s="13"/>
      <c r="T36" s="14"/>
      <c r="U36" s="19">
        <f>SUM(F36,K36,P36)</f>
        <v>40880</v>
      </c>
      <c r="V36" s="13"/>
      <c r="W36" s="13"/>
      <c r="X36" s="13"/>
      <c r="Y36" s="14"/>
      <c r="Z36" s="2"/>
    </row>
    <row r="37" ht="22.5" customHeight="1">
      <c r="A37" s="16"/>
      <c r="B37" s="17"/>
      <c r="C37" s="17"/>
      <c r="D37" s="17"/>
      <c r="E37" s="18"/>
      <c r="F37" s="16"/>
      <c r="G37" s="17"/>
      <c r="H37" s="17"/>
      <c r="I37" s="17"/>
      <c r="J37" s="18"/>
      <c r="K37" s="16"/>
      <c r="L37" s="17"/>
      <c r="M37" s="17"/>
      <c r="N37" s="17"/>
      <c r="O37" s="18"/>
      <c r="P37" s="16"/>
      <c r="Q37" s="17"/>
      <c r="R37" s="17"/>
      <c r="S37" s="17"/>
      <c r="T37" s="18"/>
      <c r="U37" s="16"/>
      <c r="V37" s="17"/>
      <c r="W37" s="17"/>
      <c r="X37" s="17"/>
      <c r="Y37" s="18"/>
      <c r="Z37" s="2"/>
    </row>
    <row r="38" ht="22.5" customHeight="1">
      <c r="A38" s="19">
        <v>300000.0</v>
      </c>
      <c r="B38" s="13"/>
      <c r="C38" s="13"/>
      <c r="D38" s="13"/>
      <c r="E38" s="14"/>
      <c r="F38" s="19">
        <f>SUM(A38*0.0495)</f>
        <v>14850</v>
      </c>
      <c r="G38" s="13"/>
      <c r="H38" s="13"/>
      <c r="I38" s="13"/>
      <c r="J38" s="14"/>
      <c r="K38" s="19">
        <f>SUM(A38*0.0915)</f>
        <v>27450</v>
      </c>
      <c r="L38" s="13"/>
      <c r="M38" s="13"/>
      <c r="N38" s="13"/>
      <c r="O38" s="14"/>
      <c r="P38" s="20">
        <f>SUM(A38*0.005)</f>
        <v>1500</v>
      </c>
      <c r="Q38" s="13"/>
      <c r="R38" s="13"/>
      <c r="S38" s="13"/>
      <c r="T38" s="14"/>
      <c r="U38" s="19">
        <f>SUM(F38,K38,P38)</f>
        <v>43800</v>
      </c>
      <c r="V38" s="13"/>
      <c r="W38" s="13"/>
      <c r="X38" s="13"/>
      <c r="Y38" s="14"/>
      <c r="Z38" s="2"/>
    </row>
    <row r="39" ht="22.5" customHeight="1">
      <c r="A39" s="16"/>
      <c r="B39" s="17"/>
      <c r="C39" s="17"/>
      <c r="D39" s="17"/>
      <c r="E39" s="18"/>
      <c r="F39" s="16"/>
      <c r="G39" s="17"/>
      <c r="H39" s="17"/>
      <c r="I39" s="17"/>
      <c r="J39" s="18"/>
      <c r="K39" s="16"/>
      <c r="L39" s="17"/>
      <c r="M39" s="17"/>
      <c r="N39" s="17"/>
      <c r="O39" s="18"/>
      <c r="P39" s="16"/>
      <c r="Q39" s="17"/>
      <c r="R39" s="17"/>
      <c r="S39" s="17"/>
      <c r="T39" s="18"/>
      <c r="U39" s="16"/>
      <c r="V39" s="17"/>
      <c r="W39" s="17"/>
      <c r="X39" s="17"/>
      <c r="Y39" s="18"/>
      <c r="Z39" s="2"/>
    </row>
    <row r="40" ht="22.5" customHeight="1">
      <c r="A40" s="19">
        <v>320000.0</v>
      </c>
      <c r="B40" s="13"/>
      <c r="C40" s="13"/>
      <c r="D40" s="13"/>
      <c r="E40" s="14"/>
      <c r="F40" s="19">
        <f>SUM(A40*0.0495)</f>
        <v>15840</v>
      </c>
      <c r="G40" s="13"/>
      <c r="H40" s="13"/>
      <c r="I40" s="13"/>
      <c r="J40" s="14"/>
      <c r="K40" s="19">
        <f>SUM(A40*0.0915)</f>
        <v>29280</v>
      </c>
      <c r="L40" s="13"/>
      <c r="M40" s="13"/>
      <c r="N40" s="13"/>
      <c r="O40" s="14"/>
      <c r="P40" s="20">
        <f>SUM(A40*0.005)</f>
        <v>1600</v>
      </c>
      <c r="Q40" s="13"/>
      <c r="R40" s="13"/>
      <c r="S40" s="13"/>
      <c r="T40" s="14"/>
      <c r="U40" s="19">
        <f>SUM(F40,K40,P40)</f>
        <v>46720</v>
      </c>
      <c r="V40" s="13"/>
      <c r="W40" s="13"/>
      <c r="X40" s="13"/>
      <c r="Y40" s="14"/>
      <c r="Z40" s="2"/>
    </row>
    <row r="41" ht="22.5" customHeight="1">
      <c r="A41" s="16"/>
      <c r="B41" s="17"/>
      <c r="C41" s="17"/>
      <c r="D41" s="17"/>
      <c r="E41" s="18"/>
      <c r="F41" s="16"/>
      <c r="G41" s="17"/>
      <c r="H41" s="17"/>
      <c r="I41" s="17"/>
      <c r="J41" s="18"/>
      <c r="K41" s="16"/>
      <c r="L41" s="17"/>
      <c r="M41" s="17"/>
      <c r="N41" s="17"/>
      <c r="O41" s="18"/>
      <c r="P41" s="16"/>
      <c r="Q41" s="17"/>
      <c r="R41" s="17"/>
      <c r="S41" s="17"/>
      <c r="T41" s="18"/>
      <c r="U41" s="16"/>
      <c r="V41" s="17"/>
      <c r="W41" s="17"/>
      <c r="X41" s="17"/>
      <c r="Y41" s="18"/>
      <c r="Z41" s="2"/>
    </row>
    <row r="42" ht="22.5" customHeight="1">
      <c r="A42" s="19">
        <v>340000.0</v>
      </c>
      <c r="B42" s="13"/>
      <c r="C42" s="13"/>
      <c r="D42" s="13"/>
      <c r="E42" s="14"/>
      <c r="F42" s="19">
        <f>SUM(A42*0.0495)</f>
        <v>16830</v>
      </c>
      <c r="G42" s="13"/>
      <c r="H42" s="13"/>
      <c r="I42" s="13"/>
      <c r="J42" s="14"/>
      <c r="K42" s="19">
        <f>SUM(A42*0.0915)</f>
        <v>31110</v>
      </c>
      <c r="L42" s="13"/>
      <c r="M42" s="13"/>
      <c r="N42" s="13"/>
      <c r="O42" s="14"/>
      <c r="P42" s="20">
        <f>SUM(A42*0.005)</f>
        <v>1700</v>
      </c>
      <c r="Q42" s="13"/>
      <c r="R42" s="13"/>
      <c r="S42" s="13"/>
      <c r="T42" s="14"/>
      <c r="U42" s="19">
        <f>SUM(F42,K42,P42)</f>
        <v>49640</v>
      </c>
      <c r="V42" s="13"/>
      <c r="W42" s="13"/>
      <c r="X42" s="13"/>
      <c r="Y42" s="14"/>
      <c r="Z42" s="2"/>
    </row>
    <row r="43" ht="22.5" customHeight="1">
      <c r="A43" s="16"/>
      <c r="B43" s="17"/>
      <c r="C43" s="17"/>
      <c r="D43" s="17"/>
      <c r="E43" s="18"/>
      <c r="F43" s="16"/>
      <c r="G43" s="17"/>
      <c r="H43" s="17"/>
      <c r="I43" s="17"/>
      <c r="J43" s="18"/>
      <c r="K43" s="16"/>
      <c r="L43" s="17"/>
      <c r="M43" s="17"/>
      <c r="N43" s="17"/>
      <c r="O43" s="18"/>
      <c r="P43" s="16"/>
      <c r="Q43" s="17"/>
      <c r="R43" s="17"/>
      <c r="S43" s="17"/>
      <c r="T43" s="18"/>
      <c r="U43" s="16"/>
      <c r="V43" s="17"/>
      <c r="W43" s="17"/>
      <c r="X43" s="17"/>
      <c r="Y43" s="18"/>
      <c r="Z43" s="2"/>
    </row>
    <row r="44" ht="22.5" customHeight="1">
      <c r="A44" s="19">
        <v>360000.0</v>
      </c>
      <c r="B44" s="13"/>
      <c r="C44" s="13"/>
      <c r="D44" s="13"/>
      <c r="E44" s="14"/>
      <c r="F44" s="19">
        <f>SUM(A44*0.0495)</f>
        <v>17820</v>
      </c>
      <c r="G44" s="13"/>
      <c r="H44" s="13"/>
      <c r="I44" s="13"/>
      <c r="J44" s="14"/>
      <c r="K44" s="19">
        <f>SUM(A44*0.0915)</f>
        <v>32940</v>
      </c>
      <c r="L44" s="13"/>
      <c r="M44" s="13"/>
      <c r="N44" s="13"/>
      <c r="O44" s="14"/>
      <c r="P44" s="20">
        <f>SUM(A44*0.005)</f>
        <v>1800</v>
      </c>
      <c r="Q44" s="13"/>
      <c r="R44" s="13"/>
      <c r="S44" s="13"/>
      <c r="T44" s="14"/>
      <c r="U44" s="19">
        <f>SUM(F44,K44,P44)</f>
        <v>52560</v>
      </c>
      <c r="V44" s="13"/>
      <c r="W44" s="13"/>
      <c r="X44" s="13"/>
      <c r="Y44" s="14"/>
      <c r="Z44" s="2"/>
    </row>
    <row r="45" ht="22.5" customHeight="1">
      <c r="A45" s="16"/>
      <c r="B45" s="17"/>
      <c r="C45" s="17"/>
      <c r="D45" s="17"/>
      <c r="E45" s="18"/>
      <c r="F45" s="16"/>
      <c r="G45" s="17"/>
      <c r="H45" s="17"/>
      <c r="I45" s="17"/>
      <c r="J45" s="18"/>
      <c r="K45" s="16"/>
      <c r="L45" s="17"/>
      <c r="M45" s="17"/>
      <c r="N45" s="17"/>
      <c r="O45" s="18"/>
      <c r="P45" s="16"/>
      <c r="Q45" s="17"/>
      <c r="R45" s="17"/>
      <c r="S45" s="17"/>
      <c r="T45" s="18"/>
      <c r="U45" s="16"/>
      <c r="V45" s="17"/>
      <c r="W45" s="17"/>
      <c r="X45" s="17"/>
      <c r="Y45" s="18"/>
      <c r="Z45" s="2"/>
    </row>
    <row r="46" ht="22.5" customHeight="1">
      <c r="A46" s="19">
        <v>380000.0</v>
      </c>
      <c r="B46" s="13"/>
      <c r="C46" s="13"/>
      <c r="D46" s="13"/>
      <c r="E46" s="14"/>
      <c r="F46" s="19">
        <f>SUM(A46*0.0495)</f>
        <v>18810</v>
      </c>
      <c r="G46" s="13"/>
      <c r="H46" s="13"/>
      <c r="I46" s="13"/>
      <c r="J46" s="14"/>
      <c r="K46" s="19">
        <f>SUM(A46*0.0915)</f>
        <v>34770</v>
      </c>
      <c r="L46" s="13"/>
      <c r="M46" s="13"/>
      <c r="N46" s="13"/>
      <c r="O46" s="14"/>
      <c r="P46" s="20">
        <f>SUM(A46*0.005)</f>
        <v>1900</v>
      </c>
      <c r="Q46" s="13"/>
      <c r="R46" s="13"/>
      <c r="S46" s="13"/>
      <c r="T46" s="14"/>
      <c r="U46" s="19">
        <f>SUM(F46,K46,P46)</f>
        <v>55480</v>
      </c>
      <c r="V46" s="13"/>
      <c r="W46" s="13"/>
      <c r="X46" s="13"/>
      <c r="Y46" s="14"/>
      <c r="Z46" s="2"/>
    </row>
    <row r="47" ht="22.5" customHeight="1">
      <c r="A47" s="16"/>
      <c r="B47" s="17"/>
      <c r="C47" s="17"/>
      <c r="D47" s="17"/>
      <c r="E47" s="18"/>
      <c r="F47" s="16"/>
      <c r="G47" s="17"/>
      <c r="H47" s="17"/>
      <c r="I47" s="17"/>
      <c r="J47" s="18"/>
      <c r="K47" s="16"/>
      <c r="L47" s="17"/>
      <c r="M47" s="17"/>
      <c r="N47" s="17"/>
      <c r="O47" s="18"/>
      <c r="P47" s="16"/>
      <c r="Q47" s="17"/>
      <c r="R47" s="17"/>
      <c r="S47" s="17"/>
      <c r="T47" s="18"/>
      <c r="U47" s="16"/>
      <c r="V47" s="17"/>
      <c r="W47" s="17"/>
      <c r="X47" s="17"/>
      <c r="Y47" s="18"/>
      <c r="Z47" s="2"/>
    </row>
    <row r="48" ht="22.5" customHeight="1">
      <c r="A48" s="19">
        <v>400000.0</v>
      </c>
      <c r="B48" s="13"/>
      <c r="C48" s="13"/>
      <c r="D48" s="13"/>
      <c r="E48" s="14"/>
      <c r="F48" s="19">
        <f>SUM(A48*0.0495)</f>
        <v>19800</v>
      </c>
      <c r="G48" s="13"/>
      <c r="H48" s="13"/>
      <c r="I48" s="13"/>
      <c r="J48" s="14"/>
      <c r="K48" s="19">
        <f>SUM(A48*0.0915)</f>
        <v>36600</v>
      </c>
      <c r="L48" s="13"/>
      <c r="M48" s="13"/>
      <c r="N48" s="13"/>
      <c r="O48" s="14"/>
      <c r="P48" s="20">
        <f>SUM(A48*0.005)</f>
        <v>2000</v>
      </c>
      <c r="Q48" s="13"/>
      <c r="R48" s="13"/>
      <c r="S48" s="13"/>
      <c r="T48" s="14"/>
      <c r="U48" s="19">
        <f>SUM(F48,K48,P48)</f>
        <v>58400</v>
      </c>
      <c r="V48" s="13"/>
      <c r="W48" s="13"/>
      <c r="X48" s="13"/>
      <c r="Y48" s="14"/>
      <c r="Z48" s="2"/>
    </row>
    <row r="49" ht="22.5" customHeight="1">
      <c r="A49" s="16"/>
      <c r="B49" s="17"/>
      <c r="C49" s="17"/>
      <c r="D49" s="17"/>
      <c r="E49" s="18"/>
      <c r="F49" s="16"/>
      <c r="G49" s="17"/>
      <c r="H49" s="17"/>
      <c r="I49" s="17"/>
      <c r="J49" s="18"/>
      <c r="K49" s="16"/>
      <c r="L49" s="17"/>
      <c r="M49" s="17"/>
      <c r="N49" s="17"/>
      <c r="O49" s="18"/>
      <c r="P49" s="16"/>
      <c r="Q49" s="17"/>
      <c r="R49" s="17"/>
      <c r="S49" s="17"/>
      <c r="T49" s="18"/>
      <c r="U49" s="16"/>
      <c r="V49" s="17"/>
      <c r="W49" s="17"/>
      <c r="X49" s="17"/>
      <c r="Y49" s="18"/>
      <c r="Z49" s="2"/>
    </row>
    <row r="50" ht="22.5" customHeight="1">
      <c r="A50" s="21" t="s">
        <v>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5"/>
      <c r="Z50" s="2"/>
    </row>
    <row r="51" ht="22.5" customHeight="1">
      <c r="A51" s="6"/>
      <c r="Y51" s="7"/>
      <c r="Z51" s="2"/>
    </row>
    <row r="52" ht="22.5" customHeight="1">
      <c r="A52" s="6"/>
      <c r="Y52" s="7"/>
      <c r="Z52" s="2"/>
    </row>
    <row r="53" ht="22.5" customHeight="1">
      <c r="A53" s="6"/>
      <c r="Y53" s="7"/>
      <c r="Z53" s="2"/>
    </row>
    <row r="54" ht="22.5" customHeight="1">
      <c r="A54" s="6"/>
      <c r="Y54" s="7"/>
      <c r="Z54" s="2"/>
    </row>
    <row r="55" ht="22.5" customHeight="1">
      <c r="A55" s="6"/>
      <c r="Y55" s="7"/>
      <c r="Z55" s="2"/>
    </row>
    <row r="56" ht="22.5" customHeight="1">
      <c r="A56" s="6"/>
      <c r="Y56" s="7"/>
      <c r="Z56" s="2"/>
    </row>
    <row r="57" ht="22.5" customHeight="1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10"/>
      <c r="Z57" s="2"/>
    </row>
    <row r="58" ht="22.5" customHeight="1">
      <c r="A58" s="22"/>
      <c r="F58" s="22"/>
      <c r="K58" s="22"/>
      <c r="P58" s="22"/>
      <c r="U58" s="22"/>
      <c r="Z58" s="2"/>
    </row>
    <row r="59" ht="22.5" customHeight="1">
      <c r="Z59" s="2"/>
    </row>
    <row r="60" ht="22.5" customHeight="1">
      <c r="A60" s="22"/>
      <c r="F60" s="22"/>
      <c r="K60" s="22"/>
      <c r="P60" s="22"/>
      <c r="U60" s="22"/>
      <c r="Z60" s="2"/>
    </row>
    <row r="61" ht="22.5" customHeight="1">
      <c r="Z61" s="2"/>
    </row>
    <row r="62" ht="22.5" customHeight="1">
      <c r="A62" s="22"/>
      <c r="F62" s="22"/>
      <c r="K62" s="22"/>
      <c r="P62" s="22"/>
      <c r="U62" s="22"/>
      <c r="Z62" s="2"/>
    </row>
    <row r="63" ht="22.5" customHeight="1">
      <c r="Z63" s="2"/>
    </row>
    <row r="64" ht="22.5" customHeight="1">
      <c r="A64" s="22"/>
      <c r="F64" s="22"/>
      <c r="K64" s="22"/>
      <c r="P64" s="22"/>
      <c r="U64" s="22"/>
      <c r="Z64" s="2"/>
    </row>
    <row r="65" ht="22.5" customHeight="1">
      <c r="Z65" s="2"/>
    </row>
    <row r="66" ht="22.5" customHeight="1">
      <c r="A66" s="22"/>
      <c r="F66" s="22"/>
      <c r="K66" s="22"/>
      <c r="P66" s="22"/>
      <c r="U66" s="22"/>
      <c r="Z66" s="2"/>
    </row>
    <row r="67" ht="22.5" customHeight="1">
      <c r="Z67" s="2"/>
    </row>
    <row r="68" ht="22.5" customHeight="1">
      <c r="A68" s="22"/>
      <c r="F68" s="22"/>
      <c r="K68" s="22"/>
      <c r="P68" s="22"/>
      <c r="U68" s="22"/>
      <c r="Z68" s="2"/>
    </row>
    <row r="69" ht="22.5" customHeight="1">
      <c r="Z69" s="2"/>
    </row>
    <row r="70" ht="22.5" customHeight="1">
      <c r="A70" s="22"/>
      <c r="F70" s="22"/>
      <c r="K70" s="22"/>
      <c r="P70" s="22"/>
      <c r="U70" s="22"/>
      <c r="Z70" s="2"/>
    </row>
    <row r="71" ht="22.5" customHeight="1">
      <c r="Z71" s="2"/>
    </row>
    <row r="72" ht="22.5" customHeight="1">
      <c r="A72" s="22"/>
      <c r="F72" s="22"/>
      <c r="K72" s="22"/>
      <c r="P72" s="22"/>
      <c r="U72" s="22"/>
      <c r="Z72" s="2"/>
    </row>
    <row r="73" ht="22.5" customHeight="1">
      <c r="Z73" s="2"/>
    </row>
    <row r="74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2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2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2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2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2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2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2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9">
    <mergeCell ref="A1:Y5"/>
    <mergeCell ref="A6:Y13"/>
    <mergeCell ref="U15:Y15"/>
    <mergeCell ref="F16:J17"/>
    <mergeCell ref="K16:O17"/>
    <mergeCell ref="P16:T17"/>
    <mergeCell ref="U16:Y17"/>
    <mergeCell ref="P20:T21"/>
    <mergeCell ref="U20:Y21"/>
    <mergeCell ref="P22:T23"/>
    <mergeCell ref="U22:Y23"/>
    <mergeCell ref="P24:T25"/>
    <mergeCell ref="U24:Y25"/>
    <mergeCell ref="A16:E17"/>
    <mergeCell ref="A18:E19"/>
    <mergeCell ref="F18:J19"/>
    <mergeCell ref="K18:O19"/>
    <mergeCell ref="P18:T19"/>
    <mergeCell ref="U18:Y19"/>
    <mergeCell ref="A20:E21"/>
    <mergeCell ref="F20:J21"/>
    <mergeCell ref="K20:O21"/>
    <mergeCell ref="A22:E23"/>
    <mergeCell ref="F22:J23"/>
    <mergeCell ref="K22:O23"/>
    <mergeCell ref="F24:J25"/>
    <mergeCell ref="K24:O25"/>
    <mergeCell ref="P28:T29"/>
    <mergeCell ref="U28:Y29"/>
    <mergeCell ref="P30:T31"/>
    <mergeCell ref="U30:Y31"/>
    <mergeCell ref="P32:T33"/>
    <mergeCell ref="U32:Y33"/>
    <mergeCell ref="A24:E25"/>
    <mergeCell ref="A26:E27"/>
    <mergeCell ref="F26:J27"/>
    <mergeCell ref="K26:O27"/>
    <mergeCell ref="P26:T27"/>
    <mergeCell ref="U26:Y27"/>
    <mergeCell ref="A28:E29"/>
    <mergeCell ref="F28:J29"/>
    <mergeCell ref="K28:O29"/>
    <mergeCell ref="A30:E31"/>
    <mergeCell ref="F30:J31"/>
    <mergeCell ref="K30:O31"/>
    <mergeCell ref="F32:J33"/>
    <mergeCell ref="K32:O33"/>
    <mergeCell ref="K62:O63"/>
    <mergeCell ref="P62:T63"/>
    <mergeCell ref="A60:E61"/>
    <mergeCell ref="F60:J61"/>
    <mergeCell ref="K60:O61"/>
    <mergeCell ref="P60:T61"/>
    <mergeCell ref="U60:Y61"/>
    <mergeCell ref="F62:J63"/>
    <mergeCell ref="U62:Y63"/>
    <mergeCell ref="P66:T67"/>
    <mergeCell ref="U66:Y67"/>
    <mergeCell ref="P68:T69"/>
    <mergeCell ref="U68:Y69"/>
    <mergeCell ref="P70:T71"/>
    <mergeCell ref="U70:Y71"/>
    <mergeCell ref="A62:E63"/>
    <mergeCell ref="A64:E65"/>
    <mergeCell ref="F64:J65"/>
    <mergeCell ref="K64:O65"/>
    <mergeCell ref="P64:T65"/>
    <mergeCell ref="U64:Y65"/>
    <mergeCell ref="A66:E67"/>
    <mergeCell ref="A70:E71"/>
    <mergeCell ref="A72:E73"/>
    <mergeCell ref="F72:J73"/>
    <mergeCell ref="K72:O73"/>
    <mergeCell ref="P72:T73"/>
    <mergeCell ref="U72:Y73"/>
    <mergeCell ref="F66:J67"/>
    <mergeCell ref="K66:O67"/>
    <mergeCell ref="A68:E69"/>
    <mergeCell ref="F68:J69"/>
    <mergeCell ref="K68:O69"/>
    <mergeCell ref="F70:J71"/>
    <mergeCell ref="K70:O71"/>
    <mergeCell ref="P36:T37"/>
    <mergeCell ref="U36:Y37"/>
    <mergeCell ref="P38:T39"/>
    <mergeCell ref="U38:Y39"/>
    <mergeCell ref="P40:T41"/>
    <mergeCell ref="U40:Y41"/>
    <mergeCell ref="A32:E33"/>
    <mergeCell ref="A34:E35"/>
    <mergeCell ref="F34:J35"/>
    <mergeCell ref="K34:O35"/>
    <mergeCell ref="P34:T35"/>
    <mergeCell ref="U34:Y35"/>
    <mergeCell ref="A36:E37"/>
    <mergeCell ref="F36:J37"/>
    <mergeCell ref="K36:O37"/>
    <mergeCell ref="A38:E39"/>
    <mergeCell ref="F38:J39"/>
    <mergeCell ref="K38:O39"/>
    <mergeCell ref="F40:J41"/>
    <mergeCell ref="K40:O41"/>
    <mergeCell ref="P44:T45"/>
    <mergeCell ref="U44:Y45"/>
    <mergeCell ref="P46:T47"/>
    <mergeCell ref="U46:Y47"/>
    <mergeCell ref="P48:T49"/>
    <mergeCell ref="U48:Y49"/>
    <mergeCell ref="A40:E41"/>
    <mergeCell ref="A42:E43"/>
    <mergeCell ref="F42:J43"/>
    <mergeCell ref="K42:O43"/>
    <mergeCell ref="P42:T43"/>
    <mergeCell ref="U42:Y43"/>
    <mergeCell ref="A44:E45"/>
    <mergeCell ref="F44:J45"/>
    <mergeCell ref="K44:O45"/>
    <mergeCell ref="A46:E47"/>
    <mergeCell ref="F46:J47"/>
    <mergeCell ref="K46:O47"/>
    <mergeCell ref="A48:E49"/>
    <mergeCell ref="F48:J49"/>
    <mergeCell ref="K48:O49"/>
    <mergeCell ref="A50:Y57"/>
    <mergeCell ref="A58:E59"/>
    <mergeCell ref="F58:J59"/>
    <mergeCell ref="K58:O59"/>
    <mergeCell ref="P58:T59"/>
    <mergeCell ref="U58:Y59"/>
  </mergeCells>
  <printOptions horizontalCentered="1"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2023-04-04T14:01:42Z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