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filterPrivacy="1" defaultThemeVersion="166925"/>
  <xr:revisionPtr revIDLastSave="0" documentId="8_{10D63585-C99F-384E-BAD5-3B136AA51EA0}" xr6:coauthVersionLast="47" xr6:coauthVersionMax="47" xr10:uidLastSave="{00000000-0000-0000-0000-000000000000}"/>
  <bookViews>
    <workbookView xWindow="0" yWindow="500" windowWidth="33600" windowHeight="20500" xr2:uid="{DDCF0936-F633-4CF8-AA68-62EBDCD1A0EA}"/>
  </bookViews>
  <sheets>
    <sheet name="Sheet1" sheetId="1" r:id="rId1"/>
  </sheets>
  <definedNames>
    <definedName name="_xlnm.Print_Area" localSheetId="0">Sheet1!$A$1:$Y$62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P26" i="1"/>
  <c r="P28" i="1"/>
  <c r="P30" i="1"/>
  <c r="U30" i="1" s="1"/>
  <c r="P32" i="1"/>
  <c r="P34" i="1"/>
  <c r="P36" i="1"/>
  <c r="P38" i="1"/>
  <c r="P40" i="1"/>
  <c r="P42" i="1"/>
  <c r="P44" i="1"/>
  <c r="P46" i="1"/>
  <c r="P48" i="1"/>
  <c r="P20" i="1"/>
  <c r="P22" i="1"/>
  <c r="P18" i="1"/>
  <c r="K48" i="1"/>
  <c r="K36" i="1"/>
  <c r="K38" i="1"/>
  <c r="K40" i="1"/>
  <c r="K42" i="1"/>
  <c r="K44" i="1"/>
  <c r="K46" i="1"/>
  <c r="K20" i="1"/>
  <c r="K22" i="1"/>
  <c r="K24" i="1"/>
  <c r="K26" i="1"/>
  <c r="K28" i="1"/>
  <c r="K30" i="1"/>
  <c r="K32" i="1"/>
  <c r="K34" i="1"/>
  <c r="K18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20" i="1"/>
  <c r="F18" i="1"/>
  <c r="U32" i="1"/>
  <c r="U34" i="1"/>
  <c r="U28" i="1" l="1"/>
  <c r="U46" i="1"/>
  <c r="U44" i="1"/>
  <c r="U40" i="1"/>
  <c r="U38" i="1"/>
  <c r="U36" i="1"/>
  <c r="U18" i="1"/>
  <c r="U48" i="1"/>
  <c r="U42" i="1"/>
  <c r="U20" i="1"/>
  <c r="U26" i="1"/>
  <c r="U24" i="1"/>
  <c r="U22" i="1"/>
</calcChain>
</file>

<file path=xl/sharedStrings.xml><?xml version="1.0" encoding="utf-8"?>
<sst xmlns="http://schemas.openxmlformats.org/spreadsheetml/2006/main" count="9" uniqueCount="9">
  <si>
    <t>総支給額</t>
    <phoneticPr fontId="1"/>
  </si>
  <si>
    <t>健康保険料</t>
    <phoneticPr fontId="1"/>
  </si>
  <si>
    <t>単位は円</t>
    <rPh sb="0" eb="2">
      <t>タンイ</t>
    </rPh>
    <rPh sb="3" eb="4">
      <t>エン</t>
    </rPh>
    <phoneticPr fontId="1"/>
  </si>
  <si>
    <t>厚生年金保険料</t>
    <phoneticPr fontId="1"/>
  </si>
  <si>
    <t>雇用保険料</t>
    <phoneticPr fontId="1"/>
  </si>
  <si>
    <t>社会保険料合計</t>
    <phoneticPr fontId="1"/>
  </si>
  <si>
    <r>
      <t xml:space="preserve">■計算方法について
</t>
    </r>
    <r>
      <rPr>
        <b/>
        <sz val="11"/>
        <color theme="1"/>
        <rFont val="HG丸ｺﾞｼｯｸM-PRO"/>
        <family val="3"/>
        <charset val="128"/>
      </rPr>
      <t>1．健康保険料</t>
    </r>
    <r>
      <rPr>
        <sz val="11"/>
        <color theme="1"/>
        <rFont val="HG丸ｺﾞｼｯｸM-PRO"/>
        <family val="3"/>
        <charset val="128"/>
      </rPr>
      <t xml:space="preserve">：総支給額に健康保険料率を乗じて算出します。
例：総支給額が100,000円の場合、健康保険料は100,000円 × 4.95％ ＝ 4,950円
</t>
    </r>
    <r>
      <rPr>
        <b/>
        <sz val="11"/>
        <color theme="1"/>
        <rFont val="HG丸ｺﾞｼｯｸM-PRO"/>
        <family val="3"/>
        <charset val="128"/>
      </rPr>
      <t>2．厚生年金保険料</t>
    </r>
    <r>
      <rPr>
        <sz val="11"/>
        <color theme="1"/>
        <rFont val="HG丸ｺﾞｼｯｸM-PRO"/>
        <family val="3"/>
        <charset val="128"/>
      </rPr>
      <t xml:space="preserve">：総支給額に厚生年金保険料率を乗じて算出します。
例：総支給額が100,000円の場合、厚生年金保険料は100,000円 × 9.15％ ＝ 9,150円
</t>
    </r>
    <r>
      <rPr>
        <b/>
        <sz val="11"/>
        <color theme="1"/>
        <rFont val="HG丸ｺﾞｼｯｸM-PRO"/>
        <family val="3"/>
        <charset val="128"/>
      </rPr>
      <t>3．雇用保険料</t>
    </r>
    <r>
      <rPr>
        <sz val="11"/>
        <color theme="1"/>
        <rFont val="HG丸ｺﾞｼｯｸM-PRO"/>
        <family val="3"/>
        <charset val="128"/>
      </rPr>
      <t>：総支給額に雇用保険料率を乗じて算出します。
例：総支給額が100,000円の場合、雇用保険料は100,000円 × 0.55％ ＝ 550円</t>
    </r>
    <phoneticPr fontId="1"/>
  </si>
  <si>
    <r>
      <rPr>
        <b/>
        <sz val="11"/>
        <color theme="1"/>
        <rFont val="HG丸ｺﾞｼｯｸM-PRO"/>
        <family val="3"/>
        <charset val="128"/>
      </rPr>
      <t>■注意事項</t>
    </r>
    <r>
      <rPr>
        <sz val="11"/>
        <color theme="1"/>
        <rFont val="HG丸ｺﾞｼｯｸM-PRO"/>
        <family val="3"/>
        <charset val="128"/>
      </rPr>
      <t xml:space="preserve">
1．上記の料率は、令和7年度の一般的な事業における労働者負担分の料率を基にしており、社会保険料はあくまでも概算です。
2．健康保険料率は、運営する都道府県や健康保険組合により異なります。
3．雇用保険料率は、事業の種類によって異なるます。ここでは、一般の事業の労働者負担分を想定しています。
4．実際の控除額は、標準報酬月額やその他の要因により異なる場合があります。</t>
    </r>
    <phoneticPr fontId="1"/>
  </si>
  <si>
    <t>社会保険 引かれる額 
簡単早見表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</si>
</sst>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3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38" fontId="0" fillId="0" borderId="1" xfId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7DF4-FB02-49F2-B455-63EF7DCADCB8}">
  <dimension ref="A1:Y73"/>
  <sheetViews>
    <sheetView showGridLines="0" tabSelected="1" zoomScaleNormal="100" zoomScaleSheetLayoutView="100" workbookViewId="0">
      <selection sqref="A1:Y5"/>
    </sheetView>
  </sheetViews>
  <sheetFormatPr baseColWidth="10" defaultColWidth="3" defaultRowHeight="22.5" customHeight="1"/>
  <cols>
    <col min="1" max="26" width="3" style="1"/>
    <col min="27" max="27" width="6.83203125" style="1" bestFit="1" customWidth="1"/>
    <col min="28" max="29" width="3" style="1"/>
    <col min="30" max="30" width="8" style="1" bestFit="1" customWidth="1"/>
    <col min="31" max="16384" width="3" style="1"/>
  </cols>
  <sheetData>
    <row r="1" spans="1:25" ht="22.5" customHeight="1">
      <c r="A1" s="2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2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2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2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2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2.5" customHeight="1">
      <c r="A6" s="14" t="s">
        <v>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22.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22.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22.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22.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22.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22.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22.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5" spans="1:25" ht="22.5" customHeight="1">
      <c r="U15" s="12" t="s">
        <v>2</v>
      </c>
      <c r="V15" s="13"/>
      <c r="W15" s="13"/>
      <c r="X15" s="13"/>
      <c r="Y15" s="13"/>
    </row>
    <row r="16" spans="1:25" ht="22.5" customHeight="1">
      <c r="A16" s="4" t="s">
        <v>0</v>
      </c>
      <c r="B16" s="5"/>
      <c r="C16" s="5"/>
      <c r="D16" s="5"/>
      <c r="E16" s="5"/>
      <c r="F16" s="4" t="s">
        <v>1</v>
      </c>
      <c r="G16" s="5"/>
      <c r="H16" s="5"/>
      <c r="I16" s="5"/>
      <c r="J16" s="5"/>
      <c r="K16" s="4" t="s">
        <v>3</v>
      </c>
      <c r="L16" s="5"/>
      <c r="M16" s="5"/>
      <c r="N16" s="5"/>
      <c r="O16" s="5"/>
      <c r="P16" s="4" t="s">
        <v>4</v>
      </c>
      <c r="Q16" s="5"/>
      <c r="R16" s="5"/>
      <c r="S16" s="5"/>
      <c r="T16" s="5"/>
      <c r="U16" s="4" t="s">
        <v>5</v>
      </c>
      <c r="V16" s="5"/>
      <c r="W16" s="5"/>
      <c r="X16" s="5"/>
      <c r="Y16" s="5"/>
    </row>
    <row r="17" spans="1:25" ht="22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2.5" customHeight="1">
      <c r="A18" s="6">
        <v>100000</v>
      </c>
      <c r="B18" s="7"/>
      <c r="C18" s="7"/>
      <c r="D18" s="7"/>
      <c r="E18" s="7"/>
      <c r="F18" s="6">
        <f>SUM(A18*0.0495)</f>
        <v>4950</v>
      </c>
      <c r="G18" s="7"/>
      <c r="H18" s="7"/>
      <c r="I18" s="7"/>
      <c r="J18" s="7"/>
      <c r="K18" s="6">
        <f>SUM(A18*0.0915)</f>
        <v>9150</v>
      </c>
      <c r="L18" s="7"/>
      <c r="M18" s="7"/>
      <c r="N18" s="7"/>
      <c r="O18" s="7"/>
      <c r="P18" s="8">
        <f>SUM(A18*0.0055)</f>
        <v>550</v>
      </c>
      <c r="Q18" s="9"/>
      <c r="R18" s="9"/>
      <c r="S18" s="9"/>
      <c r="T18" s="9"/>
      <c r="U18" s="6">
        <f>SUM(F18,K18,P18)</f>
        <v>14650</v>
      </c>
      <c r="V18" s="7"/>
      <c r="W18" s="7"/>
      <c r="X18" s="7"/>
      <c r="Y18" s="7"/>
    </row>
    <row r="19" spans="1:25" ht="22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9"/>
      <c r="Q19" s="9"/>
      <c r="R19" s="9"/>
      <c r="S19" s="9"/>
      <c r="T19" s="9"/>
      <c r="U19" s="7"/>
      <c r="V19" s="7"/>
      <c r="W19" s="7"/>
      <c r="X19" s="7"/>
      <c r="Y19" s="7"/>
    </row>
    <row r="20" spans="1:25" ht="22.5" customHeight="1">
      <c r="A20" s="6">
        <v>120000</v>
      </c>
      <c r="B20" s="7"/>
      <c r="C20" s="7"/>
      <c r="D20" s="7"/>
      <c r="E20" s="7"/>
      <c r="F20" s="6">
        <f>SUM(A20*0.0495)</f>
        <v>5940</v>
      </c>
      <c r="G20" s="7"/>
      <c r="H20" s="7"/>
      <c r="I20" s="7"/>
      <c r="J20" s="7"/>
      <c r="K20" s="6">
        <f t="shared" ref="K20" si="0">SUM(A20*0.0915)</f>
        <v>10980</v>
      </c>
      <c r="L20" s="7"/>
      <c r="M20" s="7"/>
      <c r="N20" s="7"/>
      <c r="O20" s="7"/>
      <c r="P20" s="8">
        <f t="shared" ref="P20" si="1">SUM(A20*0.0055)</f>
        <v>660</v>
      </c>
      <c r="Q20" s="9"/>
      <c r="R20" s="9"/>
      <c r="S20" s="9"/>
      <c r="T20" s="9"/>
      <c r="U20" s="6">
        <f>SUM(F20,K20,P20)</f>
        <v>17580</v>
      </c>
      <c r="V20" s="7"/>
      <c r="W20" s="7"/>
      <c r="X20" s="7"/>
      <c r="Y20" s="7"/>
    </row>
    <row r="21" spans="1:25" ht="22.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9"/>
      <c r="Q21" s="9"/>
      <c r="R21" s="9"/>
      <c r="S21" s="9"/>
      <c r="T21" s="9"/>
      <c r="U21" s="7"/>
      <c r="V21" s="7"/>
      <c r="W21" s="7"/>
      <c r="X21" s="7"/>
      <c r="Y21" s="7"/>
    </row>
    <row r="22" spans="1:25" ht="22.5" customHeight="1">
      <c r="A22" s="6">
        <v>140000</v>
      </c>
      <c r="B22" s="7"/>
      <c r="C22" s="7"/>
      <c r="D22" s="7"/>
      <c r="E22" s="7"/>
      <c r="F22" s="6">
        <f t="shared" ref="F22" si="2">SUM(A22*0.0495)</f>
        <v>6930</v>
      </c>
      <c r="G22" s="7"/>
      <c r="H22" s="7"/>
      <c r="I22" s="7"/>
      <c r="J22" s="7"/>
      <c r="K22" s="6">
        <f t="shared" ref="K22" si="3">SUM(A22*0.0915)</f>
        <v>12810</v>
      </c>
      <c r="L22" s="7"/>
      <c r="M22" s="7"/>
      <c r="N22" s="7"/>
      <c r="O22" s="7"/>
      <c r="P22" s="8">
        <f t="shared" ref="P22" si="4">SUM(A22*0.0055)</f>
        <v>770</v>
      </c>
      <c r="Q22" s="9"/>
      <c r="R22" s="9"/>
      <c r="S22" s="9"/>
      <c r="T22" s="9"/>
      <c r="U22" s="6">
        <f>SUM(F22,K22,P22)</f>
        <v>20510</v>
      </c>
      <c r="V22" s="7"/>
      <c r="W22" s="7"/>
      <c r="X22" s="7"/>
      <c r="Y22" s="7"/>
    </row>
    <row r="23" spans="1:25" ht="22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9"/>
      <c r="Q23" s="9"/>
      <c r="R23" s="9"/>
      <c r="S23" s="9"/>
      <c r="T23" s="9"/>
      <c r="U23" s="7"/>
      <c r="V23" s="7"/>
      <c r="W23" s="7"/>
      <c r="X23" s="7"/>
      <c r="Y23" s="7"/>
    </row>
    <row r="24" spans="1:25" ht="22.5" customHeight="1">
      <c r="A24" s="6">
        <v>160000</v>
      </c>
      <c r="B24" s="7"/>
      <c r="C24" s="7"/>
      <c r="D24" s="7"/>
      <c r="E24" s="7"/>
      <c r="F24" s="6">
        <f t="shared" ref="F24" si="5">SUM(A24*0.0495)</f>
        <v>7920</v>
      </c>
      <c r="G24" s="7"/>
      <c r="H24" s="7"/>
      <c r="I24" s="7"/>
      <c r="J24" s="7"/>
      <c r="K24" s="6">
        <f t="shared" ref="K24" si="6">SUM(A24*0.0915)</f>
        <v>14640</v>
      </c>
      <c r="L24" s="7"/>
      <c r="M24" s="7"/>
      <c r="N24" s="7"/>
      <c r="O24" s="7"/>
      <c r="P24" s="8">
        <f t="shared" ref="P24" si="7">SUM(A24*0.0055)</f>
        <v>880</v>
      </c>
      <c r="Q24" s="9"/>
      <c r="R24" s="9"/>
      <c r="S24" s="9"/>
      <c r="T24" s="9"/>
      <c r="U24" s="6">
        <f>SUM(F24,K24,P24)</f>
        <v>23440</v>
      </c>
      <c r="V24" s="7"/>
      <c r="W24" s="7"/>
      <c r="X24" s="7"/>
      <c r="Y24" s="7"/>
    </row>
    <row r="25" spans="1:25" ht="22.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9"/>
      <c r="Q25" s="9"/>
      <c r="R25" s="9"/>
      <c r="S25" s="9"/>
      <c r="T25" s="9"/>
      <c r="U25" s="7"/>
      <c r="V25" s="7"/>
      <c r="W25" s="7"/>
      <c r="X25" s="7"/>
      <c r="Y25" s="7"/>
    </row>
    <row r="26" spans="1:25" ht="22.5" customHeight="1">
      <c r="A26" s="6">
        <v>180000</v>
      </c>
      <c r="B26" s="7"/>
      <c r="C26" s="7"/>
      <c r="D26" s="7"/>
      <c r="E26" s="7"/>
      <c r="F26" s="6">
        <f t="shared" ref="F26" si="8">SUM(A26*0.0495)</f>
        <v>8910</v>
      </c>
      <c r="G26" s="7"/>
      <c r="H26" s="7"/>
      <c r="I26" s="7"/>
      <c r="J26" s="7"/>
      <c r="K26" s="6">
        <f t="shared" ref="K26" si="9">SUM(A26*0.0915)</f>
        <v>16470</v>
      </c>
      <c r="L26" s="7"/>
      <c r="M26" s="7"/>
      <c r="N26" s="7"/>
      <c r="O26" s="7"/>
      <c r="P26" s="8">
        <f t="shared" ref="P26" si="10">SUM(A26*0.0055)</f>
        <v>989.99999999999989</v>
      </c>
      <c r="Q26" s="9"/>
      <c r="R26" s="9"/>
      <c r="S26" s="9"/>
      <c r="T26" s="9"/>
      <c r="U26" s="6">
        <f t="shared" ref="U26" si="11">SUM(F26,K26,P26)</f>
        <v>26370</v>
      </c>
      <c r="V26" s="7"/>
      <c r="W26" s="7"/>
      <c r="X26" s="7"/>
      <c r="Y26" s="7"/>
    </row>
    <row r="27" spans="1:25" ht="22.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9"/>
      <c r="Q27" s="9"/>
      <c r="R27" s="9"/>
      <c r="S27" s="9"/>
      <c r="T27" s="9"/>
      <c r="U27" s="7"/>
      <c r="V27" s="7"/>
      <c r="W27" s="7"/>
      <c r="X27" s="7"/>
      <c r="Y27" s="7"/>
    </row>
    <row r="28" spans="1:25" ht="22.5" customHeight="1">
      <c r="A28" s="6">
        <v>200000</v>
      </c>
      <c r="B28" s="7"/>
      <c r="C28" s="7"/>
      <c r="D28" s="7"/>
      <c r="E28" s="7"/>
      <c r="F28" s="6">
        <f t="shared" ref="F28" si="12">SUM(A28*0.0495)</f>
        <v>9900</v>
      </c>
      <c r="G28" s="7"/>
      <c r="H28" s="7"/>
      <c r="I28" s="7"/>
      <c r="J28" s="7"/>
      <c r="K28" s="6">
        <f t="shared" ref="K28" si="13">SUM(A28*0.0915)</f>
        <v>18300</v>
      </c>
      <c r="L28" s="7"/>
      <c r="M28" s="7"/>
      <c r="N28" s="7"/>
      <c r="O28" s="7"/>
      <c r="P28" s="8">
        <f t="shared" ref="P28" si="14">SUM(A28*0.0055)</f>
        <v>1100</v>
      </c>
      <c r="Q28" s="9"/>
      <c r="R28" s="9"/>
      <c r="S28" s="9"/>
      <c r="T28" s="9"/>
      <c r="U28" s="6">
        <f t="shared" ref="U28" si="15">SUM(F28,K28,P28)</f>
        <v>29300</v>
      </c>
      <c r="V28" s="7"/>
      <c r="W28" s="7"/>
      <c r="X28" s="7"/>
      <c r="Y28" s="7"/>
    </row>
    <row r="29" spans="1:25" ht="22.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9"/>
      <c r="Q29" s="9"/>
      <c r="R29" s="9"/>
      <c r="S29" s="9"/>
      <c r="T29" s="9"/>
      <c r="U29" s="7"/>
      <c r="V29" s="7"/>
      <c r="W29" s="7"/>
      <c r="X29" s="7"/>
      <c r="Y29" s="7"/>
    </row>
    <row r="30" spans="1:25" ht="22.5" customHeight="1">
      <c r="A30" s="6">
        <v>220000</v>
      </c>
      <c r="B30" s="7"/>
      <c r="C30" s="7"/>
      <c r="D30" s="7"/>
      <c r="E30" s="7"/>
      <c r="F30" s="6">
        <f t="shared" ref="F30" si="16">SUM(A30*0.0495)</f>
        <v>10890</v>
      </c>
      <c r="G30" s="7"/>
      <c r="H30" s="7"/>
      <c r="I30" s="7"/>
      <c r="J30" s="7"/>
      <c r="K30" s="6">
        <f t="shared" ref="K30" si="17">SUM(A30*0.0915)</f>
        <v>20130</v>
      </c>
      <c r="L30" s="7"/>
      <c r="M30" s="7"/>
      <c r="N30" s="7"/>
      <c r="O30" s="7"/>
      <c r="P30" s="8">
        <f t="shared" ref="P30" si="18">SUM(A30*0.0055)</f>
        <v>1210</v>
      </c>
      <c r="Q30" s="9"/>
      <c r="R30" s="9"/>
      <c r="S30" s="9"/>
      <c r="T30" s="9"/>
      <c r="U30" s="6">
        <f t="shared" ref="U30" si="19">SUM(F30,K30,P30)</f>
        <v>32230</v>
      </c>
      <c r="V30" s="7"/>
      <c r="W30" s="7"/>
      <c r="X30" s="7"/>
      <c r="Y30" s="7"/>
    </row>
    <row r="31" spans="1:25" ht="22.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9"/>
      <c r="Q31" s="9"/>
      <c r="R31" s="9"/>
      <c r="S31" s="9"/>
      <c r="T31" s="9"/>
      <c r="U31" s="7"/>
      <c r="V31" s="7"/>
      <c r="W31" s="7"/>
      <c r="X31" s="7"/>
      <c r="Y31" s="7"/>
    </row>
    <row r="32" spans="1:25" ht="22.5" customHeight="1">
      <c r="A32" s="6">
        <v>240000</v>
      </c>
      <c r="B32" s="7"/>
      <c r="C32" s="7"/>
      <c r="D32" s="7"/>
      <c r="E32" s="7"/>
      <c r="F32" s="6">
        <f t="shared" ref="F32" si="20">SUM(A32*0.0495)</f>
        <v>11880</v>
      </c>
      <c r="G32" s="7"/>
      <c r="H32" s="7"/>
      <c r="I32" s="7"/>
      <c r="J32" s="7"/>
      <c r="K32" s="6">
        <f t="shared" ref="K32" si="21">SUM(A32*0.0915)</f>
        <v>21960</v>
      </c>
      <c r="L32" s="7"/>
      <c r="M32" s="7"/>
      <c r="N32" s="7"/>
      <c r="O32" s="7"/>
      <c r="P32" s="8">
        <f t="shared" ref="P32" si="22">SUM(A32*0.0055)</f>
        <v>1320</v>
      </c>
      <c r="Q32" s="9"/>
      <c r="R32" s="9"/>
      <c r="S32" s="9"/>
      <c r="T32" s="9"/>
      <c r="U32" s="6">
        <f t="shared" ref="U32" si="23">SUM(F32,K32,P32)</f>
        <v>35160</v>
      </c>
      <c r="V32" s="7"/>
      <c r="W32" s="7"/>
      <c r="X32" s="7"/>
      <c r="Y32" s="7"/>
    </row>
    <row r="33" spans="1:25" ht="22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9"/>
      <c r="Q33" s="9"/>
      <c r="R33" s="9"/>
      <c r="S33" s="9"/>
      <c r="T33" s="9"/>
      <c r="U33" s="7"/>
      <c r="V33" s="7"/>
      <c r="W33" s="7"/>
      <c r="X33" s="7"/>
      <c r="Y33" s="7"/>
    </row>
    <row r="34" spans="1:25" ht="22.5" customHeight="1">
      <c r="A34" s="6">
        <v>260000</v>
      </c>
      <c r="B34" s="7"/>
      <c r="C34" s="7"/>
      <c r="D34" s="7"/>
      <c r="E34" s="7"/>
      <c r="F34" s="6">
        <f t="shared" ref="F34" si="24">SUM(A34*0.0495)</f>
        <v>12870</v>
      </c>
      <c r="G34" s="7"/>
      <c r="H34" s="7"/>
      <c r="I34" s="7"/>
      <c r="J34" s="7"/>
      <c r="K34" s="6">
        <f t="shared" ref="K34" si="25">SUM(A34*0.0915)</f>
        <v>23790</v>
      </c>
      <c r="L34" s="7"/>
      <c r="M34" s="7"/>
      <c r="N34" s="7"/>
      <c r="O34" s="7"/>
      <c r="P34" s="8">
        <f t="shared" ref="P34" si="26">SUM(A34*0.0055)</f>
        <v>1430</v>
      </c>
      <c r="Q34" s="9"/>
      <c r="R34" s="9"/>
      <c r="S34" s="9"/>
      <c r="T34" s="9"/>
      <c r="U34" s="6">
        <f t="shared" ref="U34" si="27">SUM(F34,K34,P34)</f>
        <v>38090</v>
      </c>
      <c r="V34" s="7"/>
      <c r="W34" s="7"/>
      <c r="X34" s="7"/>
      <c r="Y34" s="7"/>
    </row>
    <row r="35" spans="1:25" ht="22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9"/>
      <c r="Q35" s="9"/>
      <c r="R35" s="9"/>
      <c r="S35" s="9"/>
      <c r="T35" s="9"/>
      <c r="U35" s="7"/>
      <c r="V35" s="7"/>
      <c r="W35" s="7"/>
      <c r="X35" s="7"/>
      <c r="Y35" s="7"/>
    </row>
    <row r="36" spans="1:25" ht="22.5" customHeight="1">
      <c r="A36" s="6">
        <v>280000</v>
      </c>
      <c r="B36" s="7"/>
      <c r="C36" s="7"/>
      <c r="D36" s="7"/>
      <c r="E36" s="7"/>
      <c r="F36" s="6">
        <f t="shared" ref="F36" si="28">SUM(A36*0.0495)</f>
        <v>13860</v>
      </c>
      <c r="G36" s="7"/>
      <c r="H36" s="7"/>
      <c r="I36" s="7"/>
      <c r="J36" s="7"/>
      <c r="K36" s="6">
        <f>SUM(A36*0.0915)</f>
        <v>25620</v>
      </c>
      <c r="L36" s="7"/>
      <c r="M36" s="7"/>
      <c r="N36" s="7"/>
      <c r="O36" s="7"/>
      <c r="P36" s="8">
        <f t="shared" ref="P36" si="29">SUM(A36*0.0055)</f>
        <v>1540</v>
      </c>
      <c r="Q36" s="9"/>
      <c r="R36" s="9"/>
      <c r="S36" s="9"/>
      <c r="T36" s="9"/>
      <c r="U36" s="6">
        <f t="shared" ref="U36" si="30">SUM(F36,K36,P36)</f>
        <v>41020</v>
      </c>
      <c r="V36" s="7"/>
      <c r="W36" s="7"/>
      <c r="X36" s="7"/>
      <c r="Y36" s="7"/>
    </row>
    <row r="37" spans="1:25" ht="22.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9"/>
      <c r="Q37" s="9"/>
      <c r="R37" s="9"/>
      <c r="S37" s="9"/>
      <c r="T37" s="9"/>
      <c r="U37" s="7"/>
      <c r="V37" s="7"/>
      <c r="W37" s="7"/>
      <c r="X37" s="7"/>
      <c r="Y37" s="7"/>
    </row>
    <row r="38" spans="1:25" ht="22.5" customHeight="1">
      <c r="A38" s="6">
        <v>300000</v>
      </c>
      <c r="B38" s="7"/>
      <c r="C38" s="7"/>
      <c r="D38" s="7"/>
      <c r="E38" s="7"/>
      <c r="F38" s="6">
        <f t="shared" ref="F38" si="31">SUM(A38*0.0495)</f>
        <v>14850</v>
      </c>
      <c r="G38" s="7"/>
      <c r="H38" s="7"/>
      <c r="I38" s="7"/>
      <c r="J38" s="7"/>
      <c r="K38" s="6">
        <f t="shared" ref="K38" si="32">SUM(A38*0.0915)</f>
        <v>27450</v>
      </c>
      <c r="L38" s="7"/>
      <c r="M38" s="7"/>
      <c r="N38" s="7"/>
      <c r="O38" s="7"/>
      <c r="P38" s="8">
        <f t="shared" ref="P38" si="33">SUM(A38*0.0055)</f>
        <v>1650</v>
      </c>
      <c r="Q38" s="9"/>
      <c r="R38" s="9"/>
      <c r="S38" s="9"/>
      <c r="T38" s="9"/>
      <c r="U38" s="6">
        <f t="shared" ref="U38" si="34">SUM(F38,K38,P38)</f>
        <v>43950</v>
      </c>
      <c r="V38" s="7"/>
      <c r="W38" s="7"/>
      <c r="X38" s="7"/>
      <c r="Y38" s="7"/>
    </row>
    <row r="39" spans="1:25" ht="22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9"/>
      <c r="Q39" s="9"/>
      <c r="R39" s="9"/>
      <c r="S39" s="9"/>
      <c r="T39" s="9"/>
      <c r="U39" s="7"/>
      <c r="V39" s="7"/>
      <c r="W39" s="7"/>
      <c r="X39" s="7"/>
      <c r="Y39" s="7"/>
    </row>
    <row r="40" spans="1:25" ht="22.5" customHeight="1">
      <c r="A40" s="6">
        <v>320000</v>
      </c>
      <c r="B40" s="7"/>
      <c r="C40" s="7"/>
      <c r="D40" s="7"/>
      <c r="E40" s="7"/>
      <c r="F40" s="6">
        <f t="shared" ref="F40" si="35">SUM(A40*0.0495)</f>
        <v>15840</v>
      </c>
      <c r="G40" s="7"/>
      <c r="H40" s="7"/>
      <c r="I40" s="7"/>
      <c r="J40" s="7"/>
      <c r="K40" s="6">
        <f t="shared" ref="K40" si="36">SUM(A40*0.0915)</f>
        <v>29280</v>
      </c>
      <c r="L40" s="7"/>
      <c r="M40" s="7"/>
      <c r="N40" s="7"/>
      <c r="O40" s="7"/>
      <c r="P40" s="8">
        <f t="shared" ref="P40" si="37">SUM(A40*0.0055)</f>
        <v>1760</v>
      </c>
      <c r="Q40" s="9"/>
      <c r="R40" s="9"/>
      <c r="S40" s="9"/>
      <c r="T40" s="9"/>
      <c r="U40" s="6">
        <f t="shared" ref="U40" si="38">SUM(F40,K40,P40)</f>
        <v>46880</v>
      </c>
      <c r="V40" s="7"/>
      <c r="W40" s="7"/>
      <c r="X40" s="7"/>
      <c r="Y40" s="7"/>
    </row>
    <row r="41" spans="1:25" ht="22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9"/>
      <c r="Q41" s="9"/>
      <c r="R41" s="9"/>
      <c r="S41" s="9"/>
      <c r="T41" s="9"/>
      <c r="U41" s="7"/>
      <c r="V41" s="7"/>
      <c r="W41" s="7"/>
      <c r="X41" s="7"/>
      <c r="Y41" s="7"/>
    </row>
    <row r="42" spans="1:25" ht="22.5" customHeight="1">
      <c r="A42" s="6">
        <v>340000</v>
      </c>
      <c r="B42" s="7"/>
      <c r="C42" s="7"/>
      <c r="D42" s="7"/>
      <c r="E42" s="7"/>
      <c r="F42" s="6">
        <f t="shared" ref="F42" si="39">SUM(A42*0.0495)</f>
        <v>16830</v>
      </c>
      <c r="G42" s="7"/>
      <c r="H42" s="7"/>
      <c r="I42" s="7"/>
      <c r="J42" s="7"/>
      <c r="K42" s="6">
        <f t="shared" ref="K42" si="40">SUM(A42*0.0915)</f>
        <v>31110</v>
      </c>
      <c r="L42" s="7"/>
      <c r="M42" s="7"/>
      <c r="N42" s="7"/>
      <c r="O42" s="7"/>
      <c r="P42" s="8">
        <f t="shared" ref="P42" si="41">SUM(A42*0.0055)</f>
        <v>1870</v>
      </c>
      <c r="Q42" s="9"/>
      <c r="R42" s="9"/>
      <c r="S42" s="9"/>
      <c r="T42" s="9"/>
      <c r="U42" s="6">
        <f t="shared" ref="U42" si="42">SUM(F42,K42,P42)</f>
        <v>49810</v>
      </c>
      <c r="V42" s="7"/>
      <c r="W42" s="7"/>
      <c r="X42" s="7"/>
      <c r="Y42" s="7"/>
    </row>
    <row r="43" spans="1:25" ht="22.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9"/>
      <c r="Q43" s="9"/>
      <c r="R43" s="9"/>
      <c r="S43" s="9"/>
      <c r="T43" s="9"/>
      <c r="U43" s="7"/>
      <c r="V43" s="7"/>
      <c r="W43" s="7"/>
      <c r="X43" s="7"/>
      <c r="Y43" s="7"/>
    </row>
    <row r="44" spans="1:25" ht="22.5" customHeight="1">
      <c r="A44" s="6">
        <v>360000</v>
      </c>
      <c r="B44" s="7"/>
      <c r="C44" s="7"/>
      <c r="D44" s="7"/>
      <c r="E44" s="7"/>
      <c r="F44" s="6">
        <f t="shared" ref="F44" si="43">SUM(A44*0.0495)</f>
        <v>17820</v>
      </c>
      <c r="G44" s="7"/>
      <c r="H44" s="7"/>
      <c r="I44" s="7"/>
      <c r="J44" s="7"/>
      <c r="K44" s="6">
        <f t="shared" ref="K44" si="44">SUM(A44*0.0915)</f>
        <v>32940</v>
      </c>
      <c r="L44" s="7"/>
      <c r="M44" s="7"/>
      <c r="N44" s="7"/>
      <c r="O44" s="7"/>
      <c r="P44" s="8">
        <f t="shared" ref="P44" si="45">SUM(A44*0.0055)</f>
        <v>1979.9999999999998</v>
      </c>
      <c r="Q44" s="9"/>
      <c r="R44" s="9"/>
      <c r="S44" s="9"/>
      <c r="T44" s="9"/>
      <c r="U44" s="6">
        <f t="shared" ref="U44" si="46">SUM(F44,K44,P44)</f>
        <v>52740</v>
      </c>
      <c r="V44" s="7"/>
      <c r="W44" s="7"/>
      <c r="X44" s="7"/>
      <c r="Y44" s="7"/>
    </row>
    <row r="45" spans="1:25" ht="22.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9"/>
      <c r="Q45" s="9"/>
      <c r="R45" s="9"/>
      <c r="S45" s="9"/>
      <c r="T45" s="9"/>
      <c r="U45" s="7"/>
      <c r="V45" s="7"/>
      <c r="W45" s="7"/>
      <c r="X45" s="7"/>
      <c r="Y45" s="7"/>
    </row>
    <row r="46" spans="1:25" ht="22.5" customHeight="1">
      <c r="A46" s="6">
        <v>380000</v>
      </c>
      <c r="B46" s="7"/>
      <c r="C46" s="7"/>
      <c r="D46" s="7"/>
      <c r="E46" s="7"/>
      <c r="F46" s="6">
        <f t="shared" ref="F46" si="47">SUM(A46*0.0495)</f>
        <v>18810</v>
      </c>
      <c r="G46" s="7"/>
      <c r="H46" s="7"/>
      <c r="I46" s="7"/>
      <c r="J46" s="7"/>
      <c r="K46" s="6">
        <f t="shared" ref="K46" si="48">SUM(A46*0.0915)</f>
        <v>34770</v>
      </c>
      <c r="L46" s="7"/>
      <c r="M46" s="7"/>
      <c r="N46" s="7"/>
      <c r="O46" s="7"/>
      <c r="P46" s="8">
        <f t="shared" ref="P46" si="49">SUM(A46*0.0055)</f>
        <v>2090</v>
      </c>
      <c r="Q46" s="9"/>
      <c r="R46" s="9"/>
      <c r="S46" s="9"/>
      <c r="T46" s="9"/>
      <c r="U46" s="6">
        <f t="shared" ref="U46" si="50">SUM(F46,K46,P46)</f>
        <v>55670</v>
      </c>
      <c r="V46" s="7"/>
      <c r="W46" s="7"/>
      <c r="X46" s="7"/>
      <c r="Y46" s="7"/>
    </row>
    <row r="47" spans="1:25" ht="22.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9"/>
      <c r="Q47" s="9"/>
      <c r="R47" s="9"/>
      <c r="S47" s="9"/>
      <c r="T47" s="9"/>
      <c r="U47" s="7"/>
      <c r="V47" s="7"/>
      <c r="W47" s="7"/>
      <c r="X47" s="7"/>
      <c r="Y47" s="7"/>
    </row>
    <row r="48" spans="1:25" ht="22.5" customHeight="1">
      <c r="A48" s="6">
        <v>400000</v>
      </c>
      <c r="B48" s="7"/>
      <c r="C48" s="7"/>
      <c r="D48" s="7"/>
      <c r="E48" s="7"/>
      <c r="F48" s="6">
        <f t="shared" ref="F48" si="51">SUM(A48*0.0495)</f>
        <v>19800</v>
      </c>
      <c r="G48" s="7"/>
      <c r="H48" s="7"/>
      <c r="I48" s="7"/>
      <c r="J48" s="7"/>
      <c r="K48" s="6">
        <f>SUM(A48*0.0915)</f>
        <v>36600</v>
      </c>
      <c r="L48" s="7"/>
      <c r="M48" s="7"/>
      <c r="N48" s="7"/>
      <c r="O48" s="7"/>
      <c r="P48" s="8">
        <f t="shared" ref="P48" si="52">SUM(A48*0.0055)</f>
        <v>2200</v>
      </c>
      <c r="Q48" s="9"/>
      <c r="R48" s="9"/>
      <c r="S48" s="9"/>
      <c r="T48" s="9"/>
      <c r="U48" s="6">
        <f t="shared" ref="U48" si="53">SUM(F48,K48,P48)</f>
        <v>58600</v>
      </c>
      <c r="V48" s="7"/>
      <c r="W48" s="7"/>
      <c r="X48" s="7"/>
      <c r="Y48" s="7"/>
    </row>
    <row r="49" spans="1:25" ht="22.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9"/>
      <c r="Q49" s="9"/>
      <c r="R49" s="9"/>
      <c r="S49" s="9"/>
      <c r="T49" s="9"/>
      <c r="U49" s="7"/>
      <c r="V49" s="7"/>
      <c r="W49" s="7"/>
      <c r="X49" s="7"/>
      <c r="Y49" s="7"/>
    </row>
    <row r="50" spans="1:25" ht="22.5" customHeight="1">
      <c r="A50" s="16" t="s">
        <v>7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 ht="22.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5" ht="22.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 ht="22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5" ht="22.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5" ht="22.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22.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5" ht="22.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5" ht="22.5" customHeight="1">
      <c r="A58" s="10"/>
      <c r="B58" s="11"/>
      <c r="C58" s="11"/>
      <c r="D58" s="11"/>
      <c r="E58" s="11"/>
      <c r="F58" s="10"/>
      <c r="G58" s="11"/>
      <c r="H58" s="11"/>
      <c r="I58" s="11"/>
      <c r="J58" s="11"/>
      <c r="K58" s="10"/>
      <c r="L58" s="11"/>
      <c r="M58" s="11"/>
      <c r="N58" s="11"/>
      <c r="O58" s="11"/>
      <c r="P58" s="10"/>
      <c r="Q58" s="11"/>
      <c r="R58" s="11"/>
      <c r="S58" s="11"/>
      <c r="T58" s="11"/>
      <c r="U58" s="10"/>
      <c r="V58" s="11"/>
      <c r="W58" s="11"/>
      <c r="X58" s="11"/>
      <c r="Y58" s="11"/>
    </row>
    <row r="59" spans="1:25" ht="22.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22.5" customHeight="1">
      <c r="A60" s="10"/>
      <c r="B60" s="11"/>
      <c r="C60" s="11"/>
      <c r="D60" s="11"/>
      <c r="E60" s="11"/>
      <c r="F60" s="10"/>
      <c r="G60" s="11"/>
      <c r="H60" s="11"/>
      <c r="I60" s="11"/>
      <c r="J60" s="11"/>
      <c r="K60" s="10"/>
      <c r="L60" s="11"/>
      <c r="M60" s="11"/>
      <c r="N60" s="11"/>
      <c r="O60" s="11"/>
      <c r="P60" s="10"/>
      <c r="Q60" s="11"/>
      <c r="R60" s="11"/>
      <c r="S60" s="11"/>
      <c r="T60" s="11"/>
      <c r="U60" s="10"/>
      <c r="V60" s="11"/>
      <c r="W60" s="11"/>
      <c r="X60" s="11"/>
      <c r="Y60" s="11"/>
    </row>
    <row r="61" spans="1:25" ht="22.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22.5" customHeight="1">
      <c r="A62" s="10"/>
      <c r="B62" s="11"/>
      <c r="C62" s="11"/>
      <c r="D62" s="11"/>
      <c r="E62" s="11"/>
      <c r="F62" s="10"/>
      <c r="G62" s="11"/>
      <c r="H62" s="11"/>
      <c r="I62" s="11"/>
      <c r="J62" s="11"/>
      <c r="K62" s="10"/>
      <c r="L62" s="11"/>
      <c r="M62" s="11"/>
      <c r="N62" s="11"/>
      <c r="O62" s="11"/>
      <c r="P62" s="10"/>
      <c r="Q62" s="11"/>
      <c r="R62" s="11"/>
      <c r="S62" s="11"/>
      <c r="T62" s="11"/>
      <c r="U62" s="10"/>
      <c r="V62" s="11"/>
      <c r="W62" s="11"/>
      <c r="X62" s="11"/>
      <c r="Y62" s="11"/>
    </row>
    <row r="63" spans="1:25" ht="22.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22.5" customHeight="1">
      <c r="A64" s="10"/>
      <c r="B64" s="11"/>
      <c r="C64" s="11"/>
      <c r="D64" s="11"/>
      <c r="E64" s="11"/>
      <c r="F64" s="10"/>
      <c r="G64" s="11"/>
      <c r="H64" s="11"/>
      <c r="I64" s="11"/>
      <c r="J64" s="11"/>
      <c r="K64" s="10"/>
      <c r="L64" s="11"/>
      <c r="M64" s="11"/>
      <c r="N64" s="11"/>
      <c r="O64" s="11"/>
      <c r="P64" s="10"/>
      <c r="Q64" s="11"/>
      <c r="R64" s="11"/>
      <c r="S64" s="11"/>
      <c r="T64" s="11"/>
      <c r="U64" s="10"/>
      <c r="V64" s="11"/>
      <c r="W64" s="11"/>
      <c r="X64" s="11"/>
      <c r="Y64" s="11"/>
    </row>
    <row r="65" spans="1:25" ht="22.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22.5" customHeight="1">
      <c r="A66" s="10"/>
      <c r="B66" s="11"/>
      <c r="C66" s="11"/>
      <c r="D66" s="11"/>
      <c r="E66" s="11"/>
      <c r="F66" s="10"/>
      <c r="G66" s="11"/>
      <c r="H66" s="11"/>
      <c r="I66" s="11"/>
      <c r="J66" s="11"/>
      <c r="K66" s="10"/>
      <c r="L66" s="11"/>
      <c r="M66" s="11"/>
      <c r="N66" s="11"/>
      <c r="O66" s="11"/>
      <c r="P66" s="10"/>
      <c r="Q66" s="11"/>
      <c r="R66" s="11"/>
      <c r="S66" s="11"/>
      <c r="T66" s="11"/>
      <c r="U66" s="10"/>
      <c r="V66" s="11"/>
      <c r="W66" s="11"/>
      <c r="X66" s="11"/>
      <c r="Y66" s="11"/>
    </row>
    <row r="67" spans="1:25" ht="22.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22.5" customHeight="1">
      <c r="A68" s="10"/>
      <c r="B68" s="11"/>
      <c r="C68" s="11"/>
      <c r="D68" s="11"/>
      <c r="E68" s="11"/>
      <c r="F68" s="10"/>
      <c r="G68" s="11"/>
      <c r="H68" s="11"/>
      <c r="I68" s="11"/>
      <c r="J68" s="11"/>
      <c r="K68" s="10"/>
      <c r="L68" s="11"/>
      <c r="M68" s="11"/>
      <c r="N68" s="11"/>
      <c r="O68" s="11"/>
      <c r="P68" s="10"/>
      <c r="Q68" s="11"/>
      <c r="R68" s="11"/>
      <c r="S68" s="11"/>
      <c r="T68" s="11"/>
      <c r="U68" s="10"/>
      <c r="V68" s="11"/>
      <c r="W68" s="11"/>
      <c r="X68" s="11"/>
      <c r="Y68" s="11"/>
    </row>
    <row r="69" spans="1:25" ht="22.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22.5" customHeight="1">
      <c r="A70" s="10"/>
      <c r="B70" s="11"/>
      <c r="C70" s="11"/>
      <c r="D70" s="11"/>
      <c r="E70" s="11"/>
      <c r="F70" s="10"/>
      <c r="G70" s="11"/>
      <c r="H70" s="11"/>
      <c r="I70" s="11"/>
      <c r="J70" s="11"/>
      <c r="K70" s="10"/>
      <c r="L70" s="11"/>
      <c r="M70" s="11"/>
      <c r="N70" s="11"/>
      <c r="O70" s="11"/>
      <c r="P70" s="10"/>
      <c r="Q70" s="11"/>
      <c r="R70" s="11"/>
      <c r="S70" s="11"/>
      <c r="T70" s="11"/>
      <c r="U70" s="10"/>
      <c r="V70" s="11"/>
      <c r="W70" s="11"/>
      <c r="X70" s="11"/>
      <c r="Y70" s="11"/>
    </row>
    <row r="71" spans="1:25" ht="22.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22.5" customHeight="1">
      <c r="A72" s="10"/>
      <c r="B72" s="11"/>
      <c r="C72" s="11"/>
      <c r="D72" s="11"/>
      <c r="E72" s="11"/>
      <c r="F72" s="10"/>
      <c r="G72" s="11"/>
      <c r="H72" s="11"/>
      <c r="I72" s="11"/>
      <c r="J72" s="11"/>
      <c r="K72" s="10"/>
      <c r="L72" s="11"/>
      <c r="M72" s="11"/>
      <c r="N72" s="11"/>
      <c r="O72" s="11"/>
      <c r="P72" s="10"/>
      <c r="Q72" s="11"/>
      <c r="R72" s="11"/>
      <c r="S72" s="11"/>
      <c r="T72" s="11"/>
      <c r="U72" s="10"/>
      <c r="V72" s="11"/>
      <c r="W72" s="11"/>
      <c r="X72" s="11"/>
      <c r="Y72" s="11"/>
    </row>
    <row r="73" spans="1:25" ht="22.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</sheetData>
  <mergeCells count="129">
    <mergeCell ref="U40:Y41"/>
    <mergeCell ref="U42:Y43"/>
    <mergeCell ref="U44:Y45"/>
    <mergeCell ref="U46:Y47"/>
    <mergeCell ref="U48:Y49"/>
    <mergeCell ref="U28:Y29"/>
    <mergeCell ref="U30:Y31"/>
    <mergeCell ref="U32:Y33"/>
    <mergeCell ref="U34:Y35"/>
    <mergeCell ref="U36:Y37"/>
    <mergeCell ref="U38:Y39"/>
    <mergeCell ref="A50:Y57"/>
    <mergeCell ref="U62:Y63"/>
    <mergeCell ref="U64:Y65"/>
    <mergeCell ref="U66:Y67"/>
    <mergeCell ref="U68:Y69"/>
    <mergeCell ref="U70:Y71"/>
    <mergeCell ref="U72:Y73"/>
    <mergeCell ref="U58:Y59"/>
    <mergeCell ref="U60:Y61"/>
    <mergeCell ref="U20:Y21"/>
    <mergeCell ref="U22:Y23"/>
    <mergeCell ref="U24:Y25"/>
    <mergeCell ref="U26:Y27"/>
    <mergeCell ref="A70:E71"/>
    <mergeCell ref="F70:J71"/>
    <mergeCell ref="K70:O71"/>
    <mergeCell ref="P70:T71"/>
    <mergeCell ref="A72:E73"/>
    <mergeCell ref="F72:J73"/>
    <mergeCell ref="K72:O73"/>
    <mergeCell ref="P72:T73"/>
    <mergeCell ref="A66:E67"/>
    <mergeCell ref="F66:J67"/>
    <mergeCell ref="K66:O67"/>
    <mergeCell ref="P66:T67"/>
    <mergeCell ref="A68:E69"/>
    <mergeCell ref="F68:J69"/>
    <mergeCell ref="K68:O69"/>
    <mergeCell ref="P68:T69"/>
    <mergeCell ref="A62:E63"/>
    <mergeCell ref="F62:J63"/>
    <mergeCell ref="K62:O63"/>
    <mergeCell ref="P62:T63"/>
    <mergeCell ref="A64:E65"/>
    <mergeCell ref="F64:J65"/>
    <mergeCell ref="K64:O65"/>
    <mergeCell ref="P64:T65"/>
    <mergeCell ref="A58:E59"/>
    <mergeCell ref="F58:J59"/>
    <mergeCell ref="K58:O59"/>
    <mergeCell ref="P58:T59"/>
    <mergeCell ref="A60:E61"/>
    <mergeCell ref="F60:J61"/>
    <mergeCell ref="K60:O61"/>
    <mergeCell ref="P60:T61"/>
    <mergeCell ref="A46:E47"/>
    <mergeCell ref="F46:J47"/>
    <mergeCell ref="K46:O47"/>
    <mergeCell ref="P46:T47"/>
    <mergeCell ref="A48:E49"/>
    <mergeCell ref="F48:J49"/>
    <mergeCell ref="K48:O49"/>
    <mergeCell ref="P48:T49"/>
    <mergeCell ref="A42:E43"/>
    <mergeCell ref="F42:J43"/>
    <mergeCell ref="K42:O43"/>
    <mergeCell ref="P42:T43"/>
    <mergeCell ref="A44:E45"/>
    <mergeCell ref="F44:J45"/>
    <mergeCell ref="K44:O45"/>
    <mergeCell ref="P44:T45"/>
    <mergeCell ref="A40:E41"/>
    <mergeCell ref="F40:J41"/>
    <mergeCell ref="K40:O41"/>
    <mergeCell ref="P40:T41"/>
    <mergeCell ref="A36:E37"/>
    <mergeCell ref="F36:J37"/>
    <mergeCell ref="K36:O37"/>
    <mergeCell ref="P36:T37"/>
    <mergeCell ref="A38:E39"/>
    <mergeCell ref="F38:J39"/>
    <mergeCell ref="K38:O39"/>
    <mergeCell ref="P38:T39"/>
    <mergeCell ref="A32:E33"/>
    <mergeCell ref="F32:J33"/>
    <mergeCell ref="K32:O33"/>
    <mergeCell ref="P32:T33"/>
    <mergeCell ref="A34:E35"/>
    <mergeCell ref="F34:J35"/>
    <mergeCell ref="K34:O35"/>
    <mergeCell ref="P34:T35"/>
    <mergeCell ref="A28:E29"/>
    <mergeCell ref="F28:J29"/>
    <mergeCell ref="K28:O29"/>
    <mergeCell ref="P28:T29"/>
    <mergeCell ref="A30:E31"/>
    <mergeCell ref="F30:J31"/>
    <mergeCell ref="K30:O31"/>
    <mergeCell ref="P30:T31"/>
    <mergeCell ref="A24:E25"/>
    <mergeCell ref="F24:J25"/>
    <mergeCell ref="K24:O25"/>
    <mergeCell ref="P24:T25"/>
    <mergeCell ref="A26:E27"/>
    <mergeCell ref="F26:J27"/>
    <mergeCell ref="K26:O27"/>
    <mergeCell ref="P26:T27"/>
    <mergeCell ref="A20:E21"/>
    <mergeCell ref="F20:J21"/>
    <mergeCell ref="K20:O21"/>
    <mergeCell ref="P20:T21"/>
    <mergeCell ref="A22:E23"/>
    <mergeCell ref="F22:J23"/>
    <mergeCell ref="K22:O23"/>
    <mergeCell ref="P22:T23"/>
    <mergeCell ref="A1:Y5"/>
    <mergeCell ref="A16:E17"/>
    <mergeCell ref="F16:J17"/>
    <mergeCell ref="K16:O17"/>
    <mergeCell ref="P16:T17"/>
    <mergeCell ref="A18:E19"/>
    <mergeCell ref="F18:J19"/>
    <mergeCell ref="K18:O19"/>
    <mergeCell ref="P18:T19"/>
    <mergeCell ref="U15:Y15"/>
    <mergeCell ref="A6:Y13"/>
    <mergeCell ref="U16:Y17"/>
    <mergeCell ref="U18:Y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2025-04-17T05:46:53Z</cp:lastPrinted>
  <dcterms:created xsi:type="dcterms:W3CDTF">2023-04-04T14:01:42Z</dcterms:created>
  <dcterms:modified xsi:type="dcterms:W3CDTF">2025-04-22T00:45:52Z</dcterms:modified>
</cp:coreProperties>
</file>