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filterPrivacy="1"/>
  <xr:revisionPtr revIDLastSave="0" documentId="8_{98B6AC20-1D53-F043-B07C-62D282E94225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退職金控除計算" sheetId="1" r:id="rId1"/>
    <sheet name="備考・注意事項" sheetId="2" r:id="rId2"/>
  </sheets>
  <definedNames>
    <definedName name="_xlnm.Print_Area" localSheetId="0">退職金控除計算!$A$1:$D$14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3" i="1" s="1"/>
  <c r="C14" i="1" s="1"/>
</calcChain>
</file>

<file path=xl/sharedStrings.xml><?xml version="1.0" encoding="utf-8"?>
<sst xmlns="http://schemas.openxmlformats.org/spreadsheetml/2006/main" count="23" uniqueCount="23">
  <si>
    <t>勤続年数（年）</t>
  </si>
  <si>
    <t>退職金額（万円）</t>
  </si>
  <si>
    <t>退職所得控除額（万円）</t>
  </si>
  <si>
    <t>課税退職所得（万円）</t>
  </si>
  <si>
    <t>所得税額（万円）</t>
  </si>
  <si>
    <t xml:space="preserve"> </t>
    <phoneticPr fontId="1"/>
  </si>
  <si>
    <t>氏           名</t>
    <phoneticPr fontId="1"/>
  </si>
  <si>
    <t>項            目</t>
    <phoneticPr fontId="1"/>
  </si>
  <si>
    <t>入    力   欄</t>
    <phoneticPr fontId="1"/>
  </si>
  <si>
    <t>税率</t>
    <phoneticPr fontId="1"/>
  </si>
  <si>
    <t>税率・控除額表（簡易表）</t>
    <phoneticPr fontId="1"/>
  </si>
  <si>
    <t>5．住民税・復興特別所得税は含まれていません
　本シートでは所得税のみを計算しています。住民税（10%）および復興特別所得税（所得税の2.1%相当）は含まれていません。</t>
    <phoneticPr fontId="1"/>
  </si>
  <si>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1．本シートは概算の税額計算用です。
　本Excelシートは退職所得に対する所得税額の概算を求めるためのものであり、正確な納税額は最終的に税務署・年末調整・確定申告等で確定されます。
2．課税対象は「退職所得控除後の金額の1/2」です。
　計算式では、「退職金額 － 退職所得控除額」の半額が課税退職所得として計算されます（所得税法第30条に準拠）。
3．退職所得控除額の計算式について
　- 勤続年数が20年以下：40万円 × 勤続年数
　- 勤続年数が20年超：800万円 ＋ 70万円 ×（勤続年数－ 20年）
　※ただし最低限の控除額として80万円が適用されますが、本シートでは明示していません。必要に応じてカスタマイズが可能です。
4．所得税率は令和6年（2024年）現在の超過累進税率に基づきます。</t>
    </r>
    <phoneticPr fontId="1"/>
  </si>
  <si>
    <t>～195万円未満</t>
    <rPh sb="4" eb="6">
      <t>マンエン</t>
    </rPh>
    <rPh sb="6" eb="8">
      <t>ミマン</t>
    </rPh>
    <phoneticPr fontId="1"/>
  </si>
  <si>
    <t>～330万円未満</t>
    <rPh sb="4" eb="6">
      <t>マンエン</t>
    </rPh>
    <rPh sb="6" eb="8">
      <t>ミマン</t>
    </rPh>
    <phoneticPr fontId="1"/>
  </si>
  <si>
    <t>～695万円未満</t>
    <rPh sb="4" eb="6">
      <t>マンエン</t>
    </rPh>
    <rPh sb="6" eb="8">
      <t>ミマン</t>
    </rPh>
    <phoneticPr fontId="1"/>
  </si>
  <si>
    <t>～900万円未満</t>
    <rPh sb="4" eb="6">
      <t>マンエン</t>
    </rPh>
    <rPh sb="6" eb="8">
      <t>ミマン</t>
    </rPh>
    <phoneticPr fontId="1"/>
  </si>
  <si>
    <t>4,000万円以上</t>
    <rPh sb="5" eb="7">
      <t>マンエン</t>
    </rPh>
    <rPh sb="7" eb="9">
      <t>イジョウ</t>
    </rPh>
    <phoneticPr fontId="1"/>
  </si>
  <si>
    <t>～4,000万円未満</t>
    <rPh sb="6" eb="8">
      <t>マンエン</t>
    </rPh>
    <rPh sb="8" eb="10">
      <t>ミマン</t>
    </rPh>
    <phoneticPr fontId="1"/>
  </si>
  <si>
    <t>～1,800万円未満</t>
    <rPh sb="6" eb="10">
      <t>マンエンミマン</t>
    </rPh>
    <phoneticPr fontId="1"/>
  </si>
  <si>
    <t>課税退職所得</t>
    <phoneticPr fontId="1"/>
  </si>
  <si>
    <t>退職金の所得税控除計算シート</t>
    <phoneticPr fontId="1"/>
  </si>
  <si>
    <t>勤続年数と退職金額を入力すると退職所得控除額、課税退職所得、所得税が算出されます。住民税は考慮していません。　</t>
    <rPh sb="0" eb="2">
      <t>キンゾク</t>
    </rPh>
    <rPh sb="2" eb="4">
      <t>ネンスウ</t>
    </rPh>
    <rPh sb="5" eb="7">
      <t>タイショク</t>
    </rPh>
    <rPh sb="7" eb="9">
      <t>キンガク</t>
    </rPh>
    <rPh sb="10" eb="12">
      <t>ニュウリョク</t>
    </rPh>
    <rPh sb="15" eb="17">
      <t>タイショク</t>
    </rPh>
    <rPh sb="17" eb="19">
      <t>ショトク</t>
    </rPh>
    <rPh sb="19" eb="21">
      <t>コウジョ</t>
    </rPh>
    <rPh sb="21" eb="22">
      <t>ガク</t>
    </rPh>
    <rPh sb="23" eb="25">
      <t>カゼイ</t>
    </rPh>
    <rPh sb="25" eb="27">
      <t>タイショク</t>
    </rPh>
    <rPh sb="27" eb="29">
      <t>ショトク</t>
    </rPh>
    <rPh sb="30" eb="33">
      <t>ショトクゼイ</t>
    </rPh>
    <rPh sb="34" eb="36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</si>
</sst>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tabSelected="1" zoomScaleNormal="100" workbookViewId="0">
      <selection sqref="A1:D5"/>
    </sheetView>
  </sheetViews>
  <sheetFormatPr baseColWidth="10" defaultColWidth="8.83203125" defaultRowHeight="21" customHeight="1"/>
  <cols>
    <col min="2" max="2" width="29.83203125" customWidth="1"/>
    <col min="3" max="3" width="40" customWidth="1"/>
  </cols>
  <sheetData>
    <row r="1" spans="1:4" ht="21" customHeight="1">
      <c r="A1" s="7" t="s">
        <v>21</v>
      </c>
      <c r="B1" s="8"/>
      <c r="C1" s="8"/>
      <c r="D1" s="8"/>
    </row>
    <row r="2" spans="1:4" ht="21" customHeight="1">
      <c r="A2" s="8"/>
      <c r="B2" s="8"/>
      <c r="C2" s="8"/>
      <c r="D2" s="8"/>
    </row>
    <row r="3" spans="1:4" ht="21" customHeight="1">
      <c r="A3" s="8"/>
      <c r="B3" s="8"/>
      <c r="C3" s="8"/>
      <c r="D3" s="8"/>
    </row>
    <row r="4" spans="1:4" ht="21" customHeight="1">
      <c r="A4" s="8"/>
      <c r="B4" s="8"/>
      <c r="C4" s="8"/>
      <c r="D4" s="8"/>
    </row>
    <row r="5" spans="1:4" ht="21" customHeight="1">
      <c r="A5" s="8"/>
      <c r="B5" s="8"/>
      <c r="C5" s="8"/>
      <c r="D5" s="8"/>
    </row>
    <row r="6" spans="1:4" ht="21" customHeight="1">
      <c r="B6" s="9" t="s">
        <v>22</v>
      </c>
      <c r="C6" s="9"/>
    </row>
    <row r="7" spans="1:4" ht="21" customHeight="1">
      <c r="B7" s="10"/>
      <c r="C7" s="10"/>
    </row>
    <row r="8" spans="1:4" ht="21" customHeight="1">
      <c r="B8" s="2" t="s">
        <v>7</v>
      </c>
      <c r="C8" s="2" t="s">
        <v>8</v>
      </c>
    </row>
    <row r="9" spans="1:4" ht="21" customHeight="1">
      <c r="B9" s="3" t="s">
        <v>6</v>
      </c>
      <c r="C9" s="1" t="s">
        <v>5</v>
      </c>
    </row>
    <row r="10" spans="1:4" ht="21" customHeight="1">
      <c r="B10" s="3" t="s">
        <v>0</v>
      </c>
      <c r="C10" s="1">
        <v>30</v>
      </c>
    </row>
    <row r="11" spans="1:4" ht="21" customHeight="1">
      <c r="B11" s="3" t="s">
        <v>1</v>
      </c>
      <c r="C11" s="1">
        <v>2000</v>
      </c>
    </row>
    <row r="12" spans="1:4" ht="21" customHeight="1">
      <c r="B12" s="3" t="s">
        <v>2</v>
      </c>
      <c r="C12" s="1">
        <f>IF(C10&lt;=20, C10*40, 800+(C10-20)*70)</f>
        <v>1500</v>
      </c>
    </row>
    <row r="13" spans="1:4" ht="21" customHeight="1">
      <c r="B13" s="3" t="s">
        <v>3</v>
      </c>
      <c r="C13" s="1">
        <f>MAX((C11-C12)*0.5, 0)</f>
        <v>250</v>
      </c>
    </row>
    <row r="14" spans="1:4" ht="21" customHeight="1">
      <c r="B14" s="3" t="s">
        <v>4</v>
      </c>
      <c r="C14" s="1">
        <f>IF(C13&lt;=195, C13*0.05,IF(C13&lt;=330, C13*0.1-9.75,IF(C13&lt;=695, C13*0.2-42.75,IF(C13&lt;=900, C13*0.23-63.6,IF(C13&lt;=1800, C13*0.33-153.6,IF(C13&lt;=4000, C13*0.4-279.6, C13*0.45-479.6))))))</f>
        <v>15.25</v>
      </c>
    </row>
  </sheetData>
  <mergeCells count="2">
    <mergeCell ref="A1:D5"/>
    <mergeCell ref="B6:C7"/>
  </mergeCells>
  <phoneticPr fontId="1"/>
  <pageMargins left="0.74803149606299213" right="0.74803149606299213" top="0.98425196850393704" bottom="0.98425196850393704" header="0.51181102362204722" footer="0.51181102362204722"/>
  <pageSetup paperSize="9" scale="101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CF41-D68E-49D2-968E-13721D1A6981}">
  <dimension ref="A1:G36"/>
  <sheetViews>
    <sheetView showGridLines="0" zoomScaleNormal="100" zoomScaleSheetLayoutView="100" workbookViewId="0"/>
  </sheetViews>
  <sheetFormatPr baseColWidth="10" defaultColWidth="8.83203125" defaultRowHeight="14"/>
  <cols>
    <col min="1" max="1" width="8.1640625" customWidth="1"/>
    <col min="3" max="3" width="9.83203125" customWidth="1"/>
  </cols>
  <sheetData>
    <row r="1" spans="1:7" ht="16.25" customHeight="1"/>
    <row r="2" spans="1:7" ht="25.25" customHeight="1">
      <c r="A2" s="9" t="s">
        <v>12</v>
      </c>
      <c r="B2" s="9"/>
      <c r="C2" s="9"/>
      <c r="D2" s="9"/>
      <c r="E2" s="9"/>
      <c r="F2" s="9"/>
      <c r="G2" s="9"/>
    </row>
    <row r="3" spans="1:7">
      <c r="A3" s="9"/>
      <c r="B3" s="9"/>
      <c r="C3" s="9"/>
      <c r="D3" s="9"/>
      <c r="E3" s="9"/>
      <c r="F3" s="9"/>
      <c r="G3" s="9"/>
    </row>
    <row r="4" spans="1:7">
      <c r="A4" s="9"/>
      <c r="B4" s="9"/>
      <c r="C4" s="9"/>
      <c r="D4" s="9"/>
      <c r="E4" s="9"/>
      <c r="F4" s="9"/>
      <c r="G4" s="9"/>
    </row>
    <row r="5" spans="1:7">
      <c r="A5" s="9"/>
      <c r="B5" s="9"/>
      <c r="C5" s="9"/>
      <c r="D5" s="9"/>
      <c r="E5" s="9"/>
      <c r="F5" s="9"/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 ht="34.75" customHeight="1">
      <c r="A20" s="9"/>
      <c r="B20" s="9"/>
      <c r="C20" s="9"/>
      <c r="D20" s="9"/>
      <c r="E20" s="9"/>
      <c r="F20" s="9"/>
      <c r="G20" s="9"/>
    </row>
    <row r="21" spans="1:7">
      <c r="A21" s="4"/>
      <c r="B21" s="4"/>
      <c r="C21" s="4"/>
      <c r="D21" s="4"/>
      <c r="E21" s="4"/>
      <c r="F21" s="4"/>
      <c r="G21" s="4"/>
    </row>
    <row r="22" spans="1:7">
      <c r="A22" s="15" t="s">
        <v>10</v>
      </c>
      <c r="B22" s="15"/>
      <c r="C22" s="15"/>
      <c r="D22" s="15"/>
      <c r="E22" s="15"/>
      <c r="F22" s="6"/>
      <c r="G22" s="5"/>
    </row>
    <row r="23" spans="1:7">
      <c r="A23" s="15" t="s">
        <v>20</v>
      </c>
      <c r="B23" s="15"/>
      <c r="C23" s="15"/>
      <c r="D23" s="15" t="s">
        <v>9</v>
      </c>
      <c r="E23" s="15"/>
      <c r="F23" s="5"/>
      <c r="G23" s="5"/>
    </row>
    <row r="24" spans="1:7">
      <c r="A24" s="12" t="s">
        <v>13</v>
      </c>
      <c r="B24" s="13"/>
      <c r="C24" s="14"/>
      <c r="D24" s="16">
        <v>0.05</v>
      </c>
      <c r="E24" s="11"/>
      <c r="F24" s="5"/>
      <c r="G24" s="5"/>
    </row>
    <row r="25" spans="1:7">
      <c r="A25" s="11" t="s">
        <v>14</v>
      </c>
      <c r="B25" s="11"/>
      <c r="C25" s="11"/>
      <c r="D25" s="16">
        <v>0.1</v>
      </c>
      <c r="E25" s="11"/>
      <c r="F25" s="5"/>
      <c r="G25" s="5"/>
    </row>
    <row r="26" spans="1:7">
      <c r="A26" s="12" t="s">
        <v>15</v>
      </c>
      <c r="B26" s="13"/>
      <c r="C26" s="14"/>
      <c r="D26" s="16">
        <v>0.2</v>
      </c>
      <c r="E26" s="11"/>
      <c r="F26" s="5"/>
      <c r="G26" s="5"/>
    </row>
    <row r="27" spans="1:7">
      <c r="A27" s="11" t="s">
        <v>16</v>
      </c>
      <c r="B27" s="11"/>
      <c r="C27" s="11"/>
      <c r="D27" s="16">
        <v>0.23</v>
      </c>
      <c r="E27" s="11"/>
      <c r="F27" s="5"/>
      <c r="G27" s="5"/>
    </row>
    <row r="28" spans="1:7">
      <c r="A28" s="11" t="s">
        <v>19</v>
      </c>
      <c r="B28" s="11"/>
      <c r="C28" s="11"/>
      <c r="D28" s="16">
        <v>0.33</v>
      </c>
      <c r="E28" s="11"/>
      <c r="F28" s="5"/>
      <c r="G28" s="5"/>
    </row>
    <row r="29" spans="1:7">
      <c r="A29" s="11" t="s">
        <v>18</v>
      </c>
      <c r="B29" s="11"/>
      <c r="C29" s="11"/>
      <c r="D29" s="16">
        <v>0.4</v>
      </c>
      <c r="E29" s="11"/>
      <c r="F29" s="5"/>
      <c r="G29" s="5"/>
    </row>
    <row r="30" spans="1:7">
      <c r="A30" s="11" t="s">
        <v>17</v>
      </c>
      <c r="B30" s="11"/>
      <c r="C30" s="11"/>
      <c r="D30" s="16">
        <v>0.45</v>
      </c>
      <c r="E30" s="11"/>
      <c r="F30" s="5"/>
      <c r="G30" s="5"/>
    </row>
    <row r="31" spans="1:7">
      <c r="A31" s="5"/>
      <c r="B31" s="5"/>
      <c r="C31" s="5"/>
      <c r="D31" s="5"/>
      <c r="E31" s="5"/>
      <c r="F31" s="5"/>
      <c r="G31" s="5"/>
    </row>
    <row r="32" spans="1:7">
      <c r="A32" s="9" t="s">
        <v>11</v>
      </c>
      <c r="B32" s="9"/>
      <c r="C32" s="9"/>
      <c r="D32" s="9"/>
      <c r="E32" s="9"/>
      <c r="F32" s="9"/>
      <c r="G32" s="9"/>
    </row>
    <row r="33" spans="1:7">
      <c r="A33" s="9"/>
      <c r="B33" s="9"/>
      <c r="C33" s="9"/>
      <c r="D33" s="9"/>
      <c r="E33" s="9"/>
      <c r="F33" s="9"/>
      <c r="G33" s="9"/>
    </row>
    <row r="34" spans="1:7">
      <c r="A34" s="9"/>
      <c r="B34" s="9"/>
      <c r="C34" s="9"/>
      <c r="D34" s="9"/>
      <c r="E34" s="9"/>
      <c r="F34" s="9"/>
      <c r="G34" s="9"/>
    </row>
    <row r="35" spans="1:7">
      <c r="A35" s="9"/>
      <c r="B35" s="9"/>
      <c r="C35" s="9"/>
      <c r="D35" s="9"/>
      <c r="E35" s="9"/>
      <c r="F35" s="9"/>
      <c r="G35" s="9"/>
    </row>
    <row r="36" spans="1:7">
      <c r="A36" s="5"/>
      <c r="B36" s="5"/>
      <c r="C36" s="5"/>
      <c r="D36" s="5"/>
      <c r="E36" s="5"/>
      <c r="F36" s="5"/>
      <c r="G36" s="5"/>
    </row>
  </sheetData>
  <mergeCells count="19">
    <mergeCell ref="A32:G35"/>
    <mergeCell ref="D23:E23"/>
    <mergeCell ref="D24:E24"/>
    <mergeCell ref="D25:E25"/>
    <mergeCell ref="D26:E26"/>
    <mergeCell ref="D27:E27"/>
    <mergeCell ref="D28:E28"/>
    <mergeCell ref="D29:E29"/>
    <mergeCell ref="A26:C26"/>
    <mergeCell ref="A25:C25"/>
    <mergeCell ref="A27:C27"/>
    <mergeCell ref="A28:C28"/>
    <mergeCell ref="A29:C29"/>
    <mergeCell ref="A30:C30"/>
    <mergeCell ref="A24:C24"/>
    <mergeCell ref="A2:G20"/>
    <mergeCell ref="A22:E22"/>
    <mergeCell ref="A23:C23"/>
    <mergeCell ref="D30:E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退職金控除計算</vt:lpstr>
      <vt:lpstr>備考・注意事項</vt:lpstr>
      <vt:lpstr>退職金控除計算!Print_Area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2025-04-17T07:06:41Z</cp:lastPrinted>
  <dcterms:created xsi:type="dcterms:W3CDTF">2025-03-30T02:48:57Z</dcterms:created>
  <dcterms:modified xsi:type="dcterms:W3CDTF">2025-04-22T04:41:43Z</dcterms:modified>
</cp:coreProperties>
</file>