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社会保険料シミュレーション" sheetId="1" r:id="rId4"/>
    <sheet state="visible" name="備考（基本情報）" sheetId="2" r:id="rId5"/>
  </sheets>
  <definedNames/>
  <calcPr/>
  <extLst>
    <ext uri="GoogleSheetsCustomDataVersion2">
      <go:sheetsCustomData xmlns:go="http://customooxmlschemas.google.com/" r:id="rId6" roundtripDataChecksum="1fCew2a3KGUDhxo7MHzfm56JcJC9odlVOXQdPCyaITg="/>
    </ext>
  </extLst>
</workbook>
</file>

<file path=xl/sharedStrings.xml><?xml version="1.0" encoding="utf-8"?>
<sst xmlns="http://schemas.openxmlformats.org/spreadsheetml/2006/main" count="18" uniqueCount="16">
  <si>
    <t>【基本情報】</t>
  </si>
  <si>
    <t>退職日別 社会保険料
シミュレーションシート</t>
  </si>
  <si>
    <t xml:space="preserve"> 退職月日と通常の月額社会保険料を入力してください</t>
  </si>
  <si>
    <t>社会保険料（厚生年金保険料および健康保険料）は、資格喪失日（退職日の翌日）が属する月の前月分まで発生します。</t>
  </si>
  <si>
    <t>退  職  月</t>
  </si>
  <si>
    <t>月</t>
  </si>
  <si>
    <t>ただし、退職日がその月の“末日”である場合は資格喪失日が翌月1日となるため、退職月分まで保険料が発生し、保険料を翌月の給与から控除している会社では最終給与からの控除額が2か月分（前月分＋退職月分）になります。</t>
  </si>
  <si>
    <t>退  職  日</t>
  </si>
  <si>
    <t>日</t>
  </si>
  <si>
    <t>通常の社会保険料（月額）</t>
  </si>
  <si>
    <t>このため、月の途中退職か月末退職かによって、納付すべき社会保険料の額が変動します。</t>
  </si>
  <si>
    <t>円</t>
  </si>
  <si>
    <t>本シートでは、通常の社会保険料（1か月分）を基準として、月末退職時の差額を自動計算します。</t>
  </si>
  <si>
    <t>納付すべき社会保険料</t>
  </si>
  <si>
    <t>※本シートは簡易シミュレーションです。実際の計算は厚生労働省の定める基準や社会保険労務士にご確認ください。</t>
  </si>
  <si>
    <t>差       額</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</si>
</sst>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1.0"/>
      <color theme="1"/>
      <name val="HG丸ｺﾞｼｯｸM-PRO"/>
    </font>
    <font>
      <b/>
      <sz val="28.0"/>
      <color theme="1"/>
      <name val="HG丸ｺﾞｼｯｸM-PRO"/>
    </font>
    <font>
      <b/>
      <sz val="12.0"/>
      <color theme="1"/>
      <name val="HG丸ｺﾞｼｯｸM-PRO"/>
    </font>
    <font>
      <sz val="12.0"/>
      <color theme="1"/>
      <name val="HG丸ｺﾞｼｯｸM-PRO"/>
    </font>
  </fonts>
  <fills count="4">
    <fill>
      <patternFill patternType="none"/>
    </fill>
    <fill>
      <patternFill patternType="lightGray"/>
    </fill>
    <fill>
      <patternFill patternType="solid">
        <fgColor rgb="FFF8CBAD"/>
        <bgColor rgb="FFF8CBAD"/>
      </patternFill>
    </fill>
    <fill>
      <patternFill patternType="solid">
        <fgColor rgb="FFDAEEF3"/>
        <bgColor rgb="FFDAEEF3"/>
      </patternFill>
    </fill>
  </fills>
  <borders count="3">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shrinkToFit="0" vertical="center" wrapText="1"/>
    </xf>
    <xf borderId="0" fillId="0" fontId="3" numFmtId="0" xfId="0" applyAlignment="1" applyFont="1">
      <alignment horizontal="left" vertical="center"/>
    </xf>
    <xf borderId="0" fillId="0" fontId="4" numFmtId="0" xfId="0" applyAlignment="1" applyFont="1">
      <alignment horizontal="center" vertical="center"/>
    </xf>
    <xf borderId="1" fillId="2" fontId="1" numFmtId="0" xfId="0" applyBorder="1" applyFill="1" applyFont="1"/>
    <xf borderId="2" fillId="3" fontId="3" numFmtId="0" xfId="0" applyAlignment="1" applyBorder="1" applyFill="1" applyFont="1">
      <alignment horizontal="center" vertical="center"/>
    </xf>
    <xf borderId="2" fillId="0" fontId="4" numFmtId="0" xfId="0" applyAlignment="1" applyBorder="1" applyFont="1">
      <alignment horizontal="right" vertical="center"/>
    </xf>
    <xf borderId="2" fillId="0" fontId="4" numFmtId="0" xfId="0" applyAlignment="1" applyBorder="1" applyFont="1">
      <alignment horizontal="left" vertical="center"/>
    </xf>
    <xf borderId="0" fillId="0" fontId="3" numFmtId="0" xfId="0" applyAlignment="1" applyFont="1">
      <alignment horizontal="center" vertical="center"/>
    </xf>
    <xf borderId="0" fillId="0" fontId="4" numFmtId="0" xfId="0" applyAlignment="1" applyFont="1">
      <alignment horizontal="right" vertical="center"/>
    </xf>
    <xf borderId="0" fillId="0" fontId="4" numFmtId="0" xfId="0" applyAlignment="1" applyFont="1">
      <alignment horizontal="left" vertical="center"/>
    </xf>
    <xf borderId="2" fillId="2" fontId="4" numFmtId="0" xfId="0" applyAlignment="1" applyBorder="1" applyFon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4.71"/>
    <col customWidth="1" min="3" max="3" width="30.0"/>
    <col customWidth="1" min="4" max="4" width="20.0"/>
    <col customWidth="1" min="5" max="5" width="10.0"/>
    <col customWidth="1" min="6" max="6" width="4.71"/>
    <col customWidth="1" min="7" max="26" width="8.71"/>
  </cols>
  <sheetData>
    <row r="1" ht="16.5" customHeight="1">
      <c r="C1" s="2" t="s">
        <v>1</v>
      </c>
    </row>
    <row r="2" ht="16.5" customHeight="1"/>
    <row r="3" ht="16.5" customHeight="1"/>
    <row r="4" ht="16.5" customHeight="1"/>
    <row r="5" ht="16.5" customHeight="1"/>
    <row r="6" ht="16.5" customHeight="1"/>
    <row r="7" ht="16.5" customHeight="1"/>
    <row r="8" ht="16.5" customHeight="1"/>
    <row r="9" ht="16.5" customHeight="1">
      <c r="C9" s="3" t="s">
        <v>2</v>
      </c>
    </row>
    <row r="10" ht="16.5" customHeight="1">
      <c r="C10" s="4"/>
      <c r="D10" s="4"/>
      <c r="E10" s="4"/>
    </row>
    <row r="11" ht="16.5" customHeight="1">
      <c r="C11" s="6" t="s">
        <v>4</v>
      </c>
      <c r="D11" s="7">
        <v>5.0</v>
      </c>
      <c r="E11" s="8" t="s">
        <v>5</v>
      </c>
    </row>
    <row r="12" ht="16.5" customHeight="1">
      <c r="C12" s="6" t="s">
        <v>7</v>
      </c>
      <c r="D12" s="7">
        <v>31.0</v>
      </c>
      <c r="E12" s="8" t="s">
        <v>8</v>
      </c>
    </row>
    <row r="13" ht="16.5" customHeight="1">
      <c r="C13" s="6" t="s">
        <v>9</v>
      </c>
      <c r="D13" s="7">
        <v>20000.0</v>
      </c>
      <c r="E13" s="8" t="s">
        <v>11</v>
      </c>
    </row>
    <row r="14" ht="16.5" customHeight="1">
      <c r="C14" s="9"/>
      <c r="D14" s="10"/>
      <c r="E14" s="11"/>
    </row>
    <row r="15" ht="16.5" customHeight="1">
      <c r="C15" s="9"/>
      <c r="D15" s="10"/>
      <c r="E15" s="11"/>
    </row>
    <row r="16" ht="16.5" customHeight="1">
      <c r="C16" s="6" t="s">
        <v>13</v>
      </c>
      <c r="D16" s="12">
        <f>IF(AND(ISNUMBER(D11),ISNUMBER(D12),D12=DAY(EOMONTH(DATE(2026,D11,1),0))),D13*2,D13)</f>
        <v>40000</v>
      </c>
      <c r="E16" s="8" t="s">
        <v>11</v>
      </c>
    </row>
    <row r="17" ht="16.5" customHeight="1">
      <c r="C17" s="6" t="s">
        <v>15</v>
      </c>
      <c r="D17" s="12">
        <f>IF(AND(ISNUMBER(D11),ISNUMBER(D12),D12=DAY(EOMONTH(DATE(2026,D11,1),0))),D13,0)</f>
        <v>20000</v>
      </c>
      <c r="E17" s="8" t="s">
        <v>11</v>
      </c>
    </row>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2">
    <mergeCell ref="C1:E7"/>
    <mergeCell ref="C9:E9"/>
  </mergeCells>
  <printOptions horizontalCentered="1"/>
  <pageMargins bottom="0.984251968503937" footer="0.0" header="0.0" left="0.7480314960629921" right="0.7480314960629921" top="0.984251968503937"/>
  <pageSetup paperSize="9" scale="12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8.71"/>
  </cols>
  <sheetData>
    <row r="1" ht="12.75" customHeight="1"/>
    <row r="2" ht="12.75" customHeight="1"/>
    <row r="3" ht="12.75" customHeight="1"/>
    <row r="4" ht="12.75" customHeight="1">
      <c r="A4" s="1" t="s">
        <v>0</v>
      </c>
      <c r="B4" s="1"/>
      <c r="C4" s="1"/>
      <c r="D4" s="1"/>
      <c r="E4" s="1"/>
      <c r="F4" s="1"/>
      <c r="G4" s="1"/>
      <c r="H4" s="1"/>
      <c r="I4" s="1"/>
      <c r="J4" s="1"/>
      <c r="K4" s="1"/>
    </row>
    <row r="5" ht="12.75" customHeight="1">
      <c r="A5" s="5" t="s">
        <v>3</v>
      </c>
      <c r="B5" s="1"/>
      <c r="C5" s="1"/>
      <c r="D5" s="1"/>
      <c r="E5" s="1"/>
      <c r="F5" s="1"/>
      <c r="G5" s="1"/>
      <c r="H5" s="1"/>
      <c r="I5" s="1"/>
      <c r="J5" s="1"/>
      <c r="K5" s="1"/>
    </row>
    <row r="6" ht="12.75" customHeight="1">
      <c r="A6" s="5" t="s">
        <v>6</v>
      </c>
      <c r="B6" s="1"/>
      <c r="C6" s="1"/>
      <c r="D6" s="1"/>
      <c r="E6" s="1"/>
      <c r="F6" s="1"/>
      <c r="G6" s="1"/>
      <c r="H6" s="1"/>
      <c r="I6" s="1"/>
      <c r="J6" s="1"/>
      <c r="K6" s="1"/>
    </row>
    <row r="7" ht="12.75" customHeight="1">
      <c r="A7" s="1" t="s">
        <v>10</v>
      </c>
      <c r="B7" s="1"/>
      <c r="C7" s="1"/>
      <c r="D7" s="1"/>
      <c r="E7" s="1"/>
      <c r="F7" s="1"/>
      <c r="G7" s="1"/>
      <c r="H7" s="1"/>
      <c r="I7" s="1"/>
      <c r="J7" s="1"/>
      <c r="K7" s="1"/>
    </row>
    <row r="8" ht="12.75" customHeight="1">
      <c r="A8" s="1" t="s">
        <v>12</v>
      </c>
      <c r="B8" s="1"/>
      <c r="C8" s="1"/>
      <c r="D8" s="1"/>
      <c r="E8" s="1"/>
      <c r="F8" s="1"/>
      <c r="G8" s="1"/>
      <c r="H8" s="1"/>
      <c r="I8" s="1"/>
      <c r="J8" s="1"/>
      <c r="K8" s="1"/>
    </row>
    <row r="9" ht="12.75" customHeight="1">
      <c r="A9" s="1"/>
      <c r="B9" s="1"/>
      <c r="C9" s="1"/>
      <c r="D9" s="1"/>
      <c r="E9" s="1"/>
      <c r="F9" s="1"/>
      <c r="G9" s="1"/>
      <c r="H9" s="1"/>
      <c r="I9" s="1"/>
      <c r="J9" s="1"/>
      <c r="K9" s="1"/>
    </row>
    <row r="10" ht="12.75" customHeight="1">
      <c r="A10" s="1" t="s">
        <v>14</v>
      </c>
      <c r="B10" s="1"/>
      <c r="C10" s="1"/>
      <c r="D10" s="1"/>
      <c r="E10" s="1"/>
      <c r="F10" s="1"/>
      <c r="G10" s="1"/>
      <c r="H10" s="1"/>
      <c r="I10" s="1"/>
      <c r="J10" s="1"/>
      <c r="K10" s="1"/>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paperSize="9" scale="77"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2025-03-30T19:22:04Z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