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ミュレーション" sheetId="1" r:id="rId4"/>
    <sheet state="visible" name="備考・注意事項" sheetId="2" r:id="rId5"/>
  </sheets>
  <definedNames/>
  <calcPr/>
  <extLst>
    <ext uri="GoogleSheetsCustomDataVersion2">
      <go:sheetsCustomData xmlns:go="http://customooxmlschemas.google.com/" r:id="rId6" roundtripDataChecksum="9eptl9KKiD+Zvi+Ob/0Ul+FcFGjRVhS6qRxKCbQfbe0="/>
    </ext>
  </extLst>
</workbook>
</file>

<file path=xl/sharedStrings.xml><?xml version="1.0" encoding="utf-8"?>
<sst xmlns="http://schemas.openxmlformats.org/spreadsheetml/2006/main" count="12" uniqueCount="12">
  <si>
    <t>■備考・注意事項
1．休業前の月額給与について
　　入力する金額は、育児休業開始前6か月間の「賃金日額の平均×30日」で計算された概算の月額給与を基にしてください。
2．配偶者とともに14日以上育児休業を取得したか
※2025年4月から創設された「出生後休業支援給付金」を考慮した質問です。
（1）該当する場合は「1（はい）」、該当しない場合は「2（いいえ）」を選択してください。
（2）該当するには、以下の要件を満たす必要があります。
①両親がともに、それぞれの対象期間内に通算14日以上の育児休業を取得したこと（配偶者が専業主婦（夫）・自営業等の場合は、本人の取得のみで対象）
②夫については、「子の出生日または出産予定日のうち早い日 」から 「子の出生日または出産予定日のうち遅い日から起算 して8週間を経過する日の翌日」 までの期間に通算 して14日以上の育児休業を取得したこと
3．180日目までの支給額について
　このシミュレーションでは、支給率を以下のように反映しています。
（1）通常：給与の67％
（2）両親ともに14日以上取得：給与の80％（ただし、上限は28日間）
4．181日目以降の支給額について
　　一律で給与の50％となっています。
5．給付額の上限について
　　育児休業給付には休業開始時賃金（月額換算）の上限があり、2025年8月1日～2026年7月31日は483,300円です（給付月額の上限は67％支給時323,811円、50％支給時241,650円）。本シートの計算式には月額483,300円の上限を反映済みです。上限額は毎年8月1日に改定されるため、改定後は数式とこの注記の更新が必要です。</t>
  </si>
  <si>
    <t>育児休業給付金 給付額計算
シミュレーションシート</t>
  </si>
  <si>
    <t>シート2枚目の「備考・注意事項」をお読みのうえ、質問項目に入力してください。</t>
  </si>
  <si>
    <t>質　問　項　目</t>
  </si>
  <si>
    <t>休業前の月額給与（円）</t>
  </si>
  <si>
    <t>配偶者とともに14日以上育児休業を取得したか（1：はい、2：いいえ）</t>
  </si>
  <si>
    <t>出生後休業支援給付の対象日数（最大28日）</t>
  </si>
  <si>
    <t xml:space="preserve">給　付　額　</t>
  </si>
  <si>
    <t>育児休業給付金（初月）：出生後休業支援給付含む</t>
  </si>
  <si>
    <t>育児休業給付金（月額）：180日目まで（2ヶ月目以降）</t>
  </si>
  <si>
    <t>育児休業給付金（月額）：181日以降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</si>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</sst>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 円&quot;"/>
  </numFmts>
  <fonts count="6">
    <font>
      <sz val="11.0"/>
      <color theme="1"/>
      <name val="Calibri"/>
      <scheme val="minor"/>
    </font>
    <font>
      <b/>
      <sz val="28.0"/>
      <color theme="1"/>
      <name val="HG丸ｺﾞｼｯｸM-PRO"/>
    </font>
    <font>
      <sz val="11.0"/>
      <color theme="1"/>
      <name val="HG丸ｺﾞｼｯｸM-PRO"/>
    </font>
    <font/>
    <font>
      <b/>
      <sz val="11.0"/>
      <color theme="1"/>
      <name val="HG丸ｺﾞｼｯｸM-PRO"/>
    </font>
    <font>
      <i/>
      <sz val="11.0"/>
      <color theme="1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F8CBAD"/>
        <bgColor rgb="FFF8CBAD"/>
      </patternFill>
    </fill>
    <fill>
      <patternFill patternType="solid">
        <fgColor rgb="FFD9E1F2"/>
        <bgColor rgb="FFD9E1F2"/>
      </patternFill>
    </fill>
  </fills>
  <borders count="12">
    <border/>
    <border>
      <left/>
      <top/>
    </border>
    <border>
      <top/>
    </border>
    <border>
      <right/>
      <top/>
    </border>
    <border>
      <left/>
    </border>
    <border>
      <right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left" shrinkToFit="0" vertical="center" wrapText="1"/>
    </xf>
    <xf borderId="2" fillId="0" fontId="3" numFmtId="0" xfId="0" applyBorder="1" applyFont="1"/>
    <xf borderId="0" fillId="0" fontId="2" numFmtId="0" xfId="0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3" fontId="4" numFmtId="0" xfId="0" applyAlignment="1" applyBorder="1" applyFill="1" applyFont="1">
      <alignment horizontal="center" vertical="center"/>
    </xf>
    <xf borderId="7" fillId="0" fontId="3" numFmtId="0" xfId="0" applyBorder="1" applyFont="1"/>
    <xf borderId="8" fillId="0" fontId="4" numFmtId="0" xfId="0" applyBorder="1" applyFont="1"/>
    <xf borderId="8" fillId="0" fontId="2" numFmtId="0" xfId="0" applyBorder="1" applyFont="1"/>
    <xf borderId="8" fillId="0" fontId="2" numFmtId="0" xfId="0" applyAlignment="1" applyBorder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8" fillId="2" fontId="2" numFmtId="164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72.71"/>
    <col customWidth="1" min="3" max="3" width="30.71"/>
    <col customWidth="1" min="4" max="26" width="8.71"/>
  </cols>
  <sheetData>
    <row r="1" ht="12.75" customHeight="1">
      <c r="B1" s="1" t="s">
        <v>1</v>
      </c>
    </row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>
      <c r="B10" s="4"/>
      <c r="C10" s="4"/>
    </row>
    <row r="11" ht="12.75" customHeight="1">
      <c r="B11" s="4" t="s">
        <v>2</v>
      </c>
    </row>
    <row r="12" ht="12.75" customHeight="1">
      <c r="B12" s="4"/>
      <c r="C12" s="4"/>
    </row>
    <row r="13" ht="12.75" customHeight="1">
      <c r="B13" s="8" t="s">
        <v>3</v>
      </c>
      <c r="C13" s="9"/>
    </row>
    <row r="14" ht="12.75" customHeight="1">
      <c r="B14" s="10" t="s">
        <v>4</v>
      </c>
      <c r="C14" s="11"/>
    </row>
    <row r="15" ht="12.75" customHeight="1">
      <c r="B15" s="10" t="s">
        <v>5</v>
      </c>
      <c r="C15" s="12"/>
    </row>
    <row r="16" ht="12.75" customHeight="1">
      <c r="B16" s="10" t="s">
        <v>6</v>
      </c>
      <c r="C16" s="11"/>
    </row>
    <row r="17" ht="12.75" customHeight="1">
      <c r="B17" s="11"/>
      <c r="C17" s="11"/>
    </row>
    <row r="18" ht="12.75" customHeight="1">
      <c r="B18" s="8" t="s">
        <v>7</v>
      </c>
      <c r="C18" s="9"/>
    </row>
    <row r="19" ht="12.75" customHeight="1">
      <c r="B19" s="10" t="s">
        <v>8</v>
      </c>
      <c r="C19" s="16" t="str">
        <f>IF(OR(C14="", C15="", C16=""), "", ROUND(MIN(C14,483300)*(C16/30*0.13 + 0.67), 0))</f>
        <v/>
      </c>
    </row>
    <row r="20" ht="12.75" customHeight="1">
      <c r="B20" s="10" t="s">
        <v>9</v>
      </c>
      <c r="C20" s="16" t="str">
        <f>IF(OR(C14="", C15=""), "", ROUND(MIN(C14,483300)*0.67, 0))</f>
        <v/>
      </c>
    </row>
    <row r="21" ht="12.75" customHeight="1">
      <c r="B21" s="10" t="s">
        <v>10</v>
      </c>
      <c r="C21" s="16" t="str">
        <f>IF(C14="", "", ROUND(MIN(C14,483300)*0.5, 0))</f>
        <v/>
      </c>
    </row>
    <row r="22" ht="12.75" customHeight="1">
      <c r="B22" s="4"/>
      <c r="C22" s="4"/>
    </row>
    <row r="23" ht="12.75" customHeight="1">
      <c r="B23" s="17" t="s">
        <v>11</v>
      </c>
      <c r="C23" s="4"/>
    </row>
    <row r="24" ht="12.75" customHeight="1">
      <c r="B24" s="4"/>
      <c r="C24" s="4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B1:C9"/>
    <mergeCell ref="B11:C11"/>
    <mergeCell ref="B13:C13"/>
    <mergeCell ref="B18:C18"/>
  </mergeCells>
  <printOptions horizontalCentered="1"/>
  <pageMargins bottom="0.7480314960629921" footer="0.0" header="0.0" left="0.7086614173228347" right="0.7086614173228347" top="0.7480314960629921"/>
  <pageSetup paperSize="9" scale="11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5"/>
    </row>
    <row r="2" ht="12.75" customHeight="1">
      <c r="A2" s="6"/>
      <c r="L2" s="7"/>
    </row>
    <row r="3" ht="12.75" customHeight="1">
      <c r="A3" s="6"/>
      <c r="L3" s="7"/>
    </row>
    <row r="4" ht="12.75" customHeight="1">
      <c r="A4" s="6"/>
      <c r="L4" s="7"/>
    </row>
    <row r="5" ht="12.75" customHeight="1">
      <c r="A5" s="6"/>
      <c r="L5" s="7"/>
    </row>
    <row r="6" ht="12.75" customHeight="1">
      <c r="A6" s="6"/>
      <c r="L6" s="7"/>
    </row>
    <row r="7" ht="12.75" customHeight="1">
      <c r="A7" s="6"/>
      <c r="L7" s="7"/>
    </row>
    <row r="8" ht="12.75" customHeight="1">
      <c r="A8" s="6"/>
      <c r="L8" s="7"/>
    </row>
    <row r="9" ht="12.75" customHeight="1">
      <c r="A9" s="6"/>
      <c r="L9" s="7"/>
    </row>
    <row r="10" ht="12.75" customHeight="1">
      <c r="A10" s="6"/>
      <c r="L10" s="7"/>
    </row>
    <row r="11" ht="12.75" customHeight="1">
      <c r="A11" s="6"/>
      <c r="L11" s="7"/>
    </row>
    <row r="12" ht="12.75" customHeight="1">
      <c r="A12" s="6"/>
      <c r="L12" s="7"/>
    </row>
    <row r="13" ht="12.75" customHeight="1">
      <c r="A13" s="6"/>
      <c r="L13" s="7"/>
    </row>
    <row r="14" ht="12.75" customHeight="1">
      <c r="A14" s="6"/>
      <c r="L14" s="7"/>
    </row>
    <row r="15" ht="12.75" customHeight="1">
      <c r="A15" s="6"/>
      <c r="L15" s="7"/>
    </row>
    <row r="16" ht="12.75" customHeight="1">
      <c r="A16" s="6"/>
      <c r="L16" s="7"/>
    </row>
    <row r="17" ht="12.75" customHeight="1">
      <c r="A17" s="6"/>
      <c r="L17" s="7"/>
    </row>
    <row r="18" ht="12.75" customHeight="1">
      <c r="A18" s="6"/>
      <c r="L18" s="7"/>
    </row>
    <row r="19" ht="12.75" customHeight="1">
      <c r="A19" s="6"/>
      <c r="L19" s="7"/>
    </row>
    <row r="20" ht="12.75" customHeight="1">
      <c r="A20" s="6"/>
      <c r="L20" s="7"/>
    </row>
    <row r="21" ht="12.75" customHeight="1">
      <c r="A21" s="6"/>
      <c r="L21" s="7"/>
    </row>
    <row r="22" ht="12.75" customHeight="1">
      <c r="A22" s="6"/>
      <c r="L22" s="7"/>
    </row>
    <row r="23" ht="12.75" customHeight="1">
      <c r="A23" s="6"/>
      <c r="L23" s="7"/>
    </row>
    <row r="24" ht="12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L24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2025-04-01T01:17:32Z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