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共有ドライブ\A_クライアント共有フォルダ\m_マネーフォワード（労務）\2025年04月\02_校正済\【奈緒美さん対応分】MF労務テンプレ\"/>
    </mc:Choice>
  </mc:AlternateContent>
  <xr:revisionPtr revIDLastSave="0" documentId="13_ncr:1_{2A9D0638-AEE9-4194-8B87-7C019828D0BC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年金試算シート" sheetId="1" r:id="rId1"/>
    <sheet name="備考・注意事項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7" i="1"/>
  <c r="B19" i="1" s="1"/>
</calcChain>
</file>

<file path=xl/sharedStrings.xml><?xml version="1.0" encoding="utf-8"?>
<sst xmlns="http://schemas.openxmlformats.org/spreadsheetml/2006/main" count="14" uniqueCount="14">
  <si>
    <t>性別（男：1、女：2）</t>
  </si>
  <si>
    <t>生年月日（例：1962/04/01）</t>
  </si>
  <si>
    <t>厚生年金加入期間（年）</t>
  </si>
  <si>
    <t>老齢基礎年金受給資格あり（はい：1、いいえ：2）</t>
  </si>
  <si>
    <t>厚生年金資格喪失済み（はい：1、いいえ：2）</t>
  </si>
  <si>
    <t>平均標準報酬月額（円）</t>
  </si>
  <si>
    <t>特例該当（する・しない）</t>
  </si>
  <si>
    <t>定額部分（円）</t>
  </si>
  <si>
    <t xml:space="preserve"> 項        目</t>
    <phoneticPr fontId="2"/>
  </si>
  <si>
    <t>入力項目</t>
    <rPh sb="0" eb="2">
      <t>ニュウリョク</t>
    </rPh>
    <phoneticPr fontId="2"/>
  </si>
  <si>
    <t>判　定　結　果</t>
    <rPh sb="0" eb="1">
      <t>ハン</t>
    </rPh>
    <rPh sb="2" eb="3">
      <t>サダム</t>
    </rPh>
    <rPh sb="4" eb="5">
      <t>ケツ</t>
    </rPh>
    <rPh sb="6" eb="7">
      <t>ハテ</t>
    </rPh>
    <phoneticPr fontId="2"/>
  </si>
  <si>
    <r>
      <rPr>
        <b/>
        <sz val="11"/>
        <color theme="1"/>
        <rFont val="HG丸ｺﾞｼｯｸM-PRO"/>
        <family val="3"/>
        <charset val="128"/>
      </rPr>
      <t>【備考・注意事項】</t>
    </r>
    <r>
      <rPr>
        <sz val="11"/>
        <color theme="1"/>
        <rFont val="HG丸ｺﾞｼｯｸM-PRO"/>
        <family val="3"/>
        <charset val="128"/>
      </rPr>
      <t xml:space="preserve">
1．生年月日は「日付形式」で入力してください。
　→ 例：1962/04/01 のようにスラッシュ付きで入力すると、Excelが自動的に日付形式として認識します。
2．性別は「男：1、女：2」と数値で入力してください。
　→ 文字列（例：「男性」「女」など）では判定されません。
3．老齢基礎年金受給資格／厚生年金資格喪失は「はい：1、いいえ：2」で選択してください。
4．厚生年金加入期間は「年単位の整数」で入力してください。
　→ 小数点（例：44.5年）は使用できません。44年6ヶ月の場合は「44」で入力してください。
5．平均標準報酬月額は「月額での金額（円）」を数値で入力してください。
　→ 例：300000 のように数値のみを入力してください（カンマや単位不要）。
6．すべての判定条件が揃って初めて「特例該当：する」となります。
　→ 1つでも条件を満たさない場合は「しない」と表示されます。
7．空欄があると判定式が正しく動作しない場合があります。
　→ すべての入力欄を埋めてから確認してください。
8．報酬比例部分と定額部分は、入力内容に基づいて自動的に算出されます。
Excelの設定で自動計算が無効になっている場合、結果が反映されません。
　→ 「数式」タブ→「計算方法の設定」で「自動」になっていることを確認してください。
9．このシートは参考試算用であり、あくまでも概算です。</t>
    </r>
    <phoneticPr fontId="2"/>
  </si>
  <si>
    <t>報酬比例部分（円）</t>
    <phoneticPr fontId="2"/>
  </si>
  <si>
    <t>厚生年金 45年加入の支給額
シミュレーションシート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</si>
</sst>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8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1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showGridLines="0" tabSelected="1" zoomScaleNormal="100" workbookViewId="0">
      <selection sqref="A1:B7"/>
    </sheetView>
  </sheetViews>
  <sheetFormatPr defaultRowHeight="20.25" customHeight="1" x14ac:dyDescent="0.2"/>
  <cols>
    <col min="1" max="1" width="58.1796875" bestFit="1" customWidth="1"/>
    <col min="2" max="2" width="35.6328125" customWidth="1"/>
  </cols>
  <sheetData>
    <row r="1" spans="1:2" ht="20.25" customHeight="1" x14ac:dyDescent="0.2">
      <c r="A1" s="8" t="s">
        <v>13</v>
      </c>
      <c r="B1" s="9"/>
    </row>
    <row r="2" spans="1:2" ht="20.25" customHeight="1" x14ac:dyDescent="0.2">
      <c r="A2" s="9"/>
      <c r="B2" s="9"/>
    </row>
    <row r="3" spans="1:2" ht="20.25" customHeight="1" x14ac:dyDescent="0.2">
      <c r="A3" s="9"/>
      <c r="B3" s="9"/>
    </row>
    <row r="4" spans="1:2" ht="20.25" customHeight="1" x14ac:dyDescent="0.2">
      <c r="A4" s="9"/>
      <c r="B4" s="9"/>
    </row>
    <row r="5" spans="1:2" ht="20.25" customHeight="1" x14ac:dyDescent="0.2">
      <c r="A5" s="9"/>
      <c r="B5" s="9"/>
    </row>
    <row r="6" spans="1:2" ht="20.25" customHeight="1" x14ac:dyDescent="0.2">
      <c r="A6" s="9"/>
      <c r="B6" s="9"/>
    </row>
    <row r="7" spans="1:2" ht="20.25" customHeight="1" x14ac:dyDescent="0.2">
      <c r="A7" s="10"/>
      <c r="B7" s="10"/>
    </row>
    <row r="8" spans="1:2" ht="20.25" customHeight="1" x14ac:dyDescent="0.2">
      <c r="A8" s="11" t="s">
        <v>8</v>
      </c>
      <c r="B8" s="11" t="s">
        <v>9</v>
      </c>
    </row>
    <row r="9" spans="1:2" ht="20.25" customHeight="1" x14ac:dyDescent="0.2">
      <c r="A9" s="14" t="s">
        <v>0</v>
      </c>
      <c r="B9" s="1">
        <v>1</v>
      </c>
    </row>
    <row r="10" spans="1:2" ht="20.25" customHeight="1" x14ac:dyDescent="0.2">
      <c r="A10" s="14" t="s">
        <v>1</v>
      </c>
      <c r="B10" s="5">
        <v>22372</v>
      </c>
    </row>
    <row r="11" spans="1:2" ht="20.25" customHeight="1" x14ac:dyDescent="0.2">
      <c r="A11" s="14" t="s">
        <v>2</v>
      </c>
      <c r="B11" s="1">
        <v>45</v>
      </c>
    </row>
    <row r="12" spans="1:2" ht="20.25" customHeight="1" x14ac:dyDescent="0.2">
      <c r="A12" s="14" t="s">
        <v>3</v>
      </c>
      <c r="B12" s="1">
        <v>1</v>
      </c>
    </row>
    <row r="13" spans="1:2" ht="20.25" customHeight="1" x14ac:dyDescent="0.2">
      <c r="A13" s="14" t="s">
        <v>4</v>
      </c>
      <c r="B13" s="1">
        <v>1</v>
      </c>
    </row>
    <row r="14" spans="1:2" ht="20.25" customHeight="1" x14ac:dyDescent="0.2">
      <c r="A14" s="14" t="s">
        <v>5</v>
      </c>
      <c r="B14" s="16">
        <v>300000</v>
      </c>
    </row>
    <row r="15" spans="1:2" ht="20.25" customHeight="1" x14ac:dyDescent="0.2">
      <c r="A15" s="3"/>
      <c r="B15" s="2"/>
    </row>
    <row r="16" spans="1:2" ht="20.25" customHeight="1" x14ac:dyDescent="0.2">
      <c r="A16" s="12" t="s">
        <v>10</v>
      </c>
      <c r="B16" s="13"/>
    </row>
    <row r="17" spans="1:2" ht="20.25" customHeight="1" x14ac:dyDescent="0.2">
      <c r="A17" s="15" t="s">
        <v>6</v>
      </c>
      <c r="B17" s="4" t="str">
        <f>IFERROR(IF(AND(OR(AND(B9=1,B10&lt;=DATE(1961,4,1)),AND(B9=2,B10&lt;=DATE(1966,4,1))),B11&gt;=44,B12=1,B13=1),"する","しない"),"")</f>
        <v>する</v>
      </c>
    </row>
    <row r="18" spans="1:2" ht="20.25" customHeight="1" x14ac:dyDescent="0.2">
      <c r="A18" s="14" t="s">
        <v>12</v>
      </c>
      <c r="B18" s="16">
        <f>IFERROR(B14*B11*12*0.005481,"")</f>
        <v>887922</v>
      </c>
    </row>
    <row r="19" spans="1:2" ht="20.25" customHeight="1" x14ac:dyDescent="0.2">
      <c r="A19" s="14" t="s">
        <v>7</v>
      </c>
      <c r="B19" s="16">
        <f>IF(B17="する",816000,"")</f>
        <v>816000</v>
      </c>
    </row>
  </sheetData>
  <mergeCells count="2">
    <mergeCell ref="A16:B16"/>
    <mergeCell ref="A1:B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08FBA-5471-49F2-99AC-B227C81D8D85}">
  <dimension ref="B3:M32"/>
  <sheetViews>
    <sheetView showGridLines="0" workbookViewId="0">
      <selection activeCell="B3" sqref="B3:M32"/>
    </sheetView>
  </sheetViews>
  <sheetFormatPr defaultRowHeight="13" x14ac:dyDescent="0.2"/>
  <sheetData>
    <row r="3" spans="2:13" x14ac:dyDescent="0.2">
      <c r="B3" s="6" t="s">
        <v>11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2:13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2:13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13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2:13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2:13" x14ac:dyDescent="0.2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2:13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2:13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2:13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2:13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2:13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2:13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2:13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2:13" x14ac:dyDescent="0.2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2:13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2:13" x14ac:dyDescent="0.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2:13" x14ac:dyDescent="0.2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2:13" x14ac:dyDescent="0.2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2:13" x14ac:dyDescent="0.2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2:13" x14ac:dyDescent="0.2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2:13" x14ac:dyDescent="0.2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2:13" x14ac:dyDescent="0.2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2:13" x14ac:dyDescent="0.2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2:13" x14ac:dyDescent="0.2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2:13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2:13" x14ac:dyDescent="0.2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2:13" x14ac:dyDescent="0.2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2:13" x14ac:dyDescent="0.2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2:13" x14ac:dyDescent="0.2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</sheetData>
  <mergeCells count="1">
    <mergeCell ref="B3:M3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年金試算シート</vt:lpstr>
      <vt:lpstr>備考・注意事項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品質管理・神山</cp:lastModifiedBy>
  <cp:lastPrinted>2025-04-17T09:00:13Z</cp:lastPrinted>
  <dcterms:created xsi:type="dcterms:W3CDTF">2025-03-31T21:14:12Z</dcterms:created>
  <dcterms:modified xsi:type="dcterms:W3CDTF">2025-04-17T09:00:16Z</dcterms:modified>
</cp:coreProperties>
</file>