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filterPrivacy="1" defaultThemeVersion="166925"/>
  <xr:revisionPtr revIDLastSave="0" documentId="13_ncr:1_{2BF38A6E-9A1E-724B-B565-4E24F07A3A69}" xr6:coauthVersionLast="47" xr6:coauthVersionMax="47" xr10:uidLastSave="{00000000-0000-0000-0000-000000000000}"/>
  <bookViews>
    <workbookView xWindow="-37520" yWindow="-2640" windowWidth="24620" windowHeight="15020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C8" i="1"/>
  <c r="C9" i="1" s="1"/>
</calcChain>
</file>

<file path=xl/sharedStrings.xml><?xml version="1.0" encoding="utf-8"?>
<sst xmlns="http://schemas.openxmlformats.org/spreadsheetml/2006/main" count="19" uniqueCount="12">
  <si>
    <t>年金税金 シミュレーション シート</t>
    <phoneticPr fontId="1"/>
  </si>
  <si>
    <t>受け取る年金額</t>
    <rPh sb="0" eb="1">
      <t>ウ</t>
    </rPh>
    <rPh sb="2" eb="3">
      <t>ト</t>
    </rPh>
    <rPh sb="4" eb="7">
      <t>ネンキンガク</t>
    </rPh>
    <phoneticPr fontId="1"/>
  </si>
  <si>
    <t>円</t>
    <rPh sb="0" eb="1">
      <t>エン</t>
    </rPh>
    <phoneticPr fontId="1"/>
  </si>
  <si>
    <t>公的年金等控除額</t>
    <phoneticPr fontId="1"/>
  </si>
  <si>
    <t>2．65歳未満の場合</t>
    <rPh sb="4" eb="5">
      <t>サイ</t>
    </rPh>
    <rPh sb="5" eb="7">
      <t>ミマン</t>
    </rPh>
    <rPh sb="8" eb="10">
      <t>バアイ</t>
    </rPh>
    <phoneticPr fontId="1"/>
  </si>
  <si>
    <t>公的年金等控除額</t>
    <rPh sb="0" eb="2">
      <t>コウテキ</t>
    </rPh>
    <rPh sb="2" eb="4">
      <t>ネンキン</t>
    </rPh>
    <rPh sb="4" eb="5">
      <t>トウ</t>
    </rPh>
    <rPh sb="5" eb="7">
      <t>コウジョ</t>
    </rPh>
    <rPh sb="7" eb="8">
      <t>ガク</t>
    </rPh>
    <phoneticPr fontId="1"/>
  </si>
  <si>
    <t>　　　　　　　　　（所得が年金のみ、または年金以外の所得が年間1,000万円以下場合）</t>
    <phoneticPr fontId="1"/>
  </si>
  <si>
    <t>※所得税がマイナスになった場合は、納税額は0円となります。</t>
    <rPh sb="1" eb="4">
      <t>ショトクゼイ</t>
    </rPh>
    <rPh sb="13" eb="15">
      <t>バアイ</t>
    </rPh>
    <rPh sb="17" eb="19">
      <t>ノウゼイ</t>
    </rPh>
    <rPh sb="19" eb="20">
      <t>ガク</t>
    </rPh>
    <rPh sb="22" eb="23">
      <t>エン</t>
    </rPh>
    <phoneticPr fontId="1"/>
  </si>
  <si>
    <t>※年齢区分に応じて「受け取る年金額」（社会保険料などが控除される前の金</t>
    <rPh sb="19" eb="21">
      <t>シャカイ</t>
    </rPh>
    <rPh sb="21" eb="24">
      <t>ホケンリョウ</t>
    </rPh>
    <rPh sb="27" eb="29">
      <t>コウジョ</t>
    </rPh>
    <rPh sb="32" eb="33">
      <t>マエ</t>
    </rPh>
    <rPh sb="34" eb="35">
      <t>キン</t>
    </rPh>
    <phoneticPr fontId="1"/>
  </si>
  <si>
    <t>額）を入力してください。控除額と所得税を計算します。</t>
    <rPh sb="0" eb="1">
      <t>ガク</t>
    </rPh>
    <rPh sb="3" eb="5">
      <t>ニュウリョク</t>
    </rPh>
    <rPh sb="12" eb="14">
      <t>コウジョ</t>
    </rPh>
    <rPh sb="14" eb="15">
      <t>ガク</t>
    </rPh>
    <rPh sb="16" eb="19">
      <t>ショトクゼイ</t>
    </rPh>
    <rPh sb="20" eb="22">
      <t>ケイサン</t>
    </rPh>
    <phoneticPr fontId="1"/>
  </si>
  <si>
    <t>所　得　税</t>
    <rPh sb="0" eb="1">
      <t>トコロ</t>
    </rPh>
    <rPh sb="2" eb="3">
      <t>エ</t>
    </rPh>
    <rPh sb="4" eb="5">
      <t>ゼイ</t>
    </rPh>
    <phoneticPr fontId="1"/>
  </si>
  <si>
    <t>1．65歳以上の場合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</si>
</sst>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3" xfId="0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6" fillId="0" borderId="3" xfId="1" applyFont="1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V15"/>
  <sheetViews>
    <sheetView showGridLines="0" tabSelected="1" zoomScaleNormal="100" workbookViewId="0">
      <selection sqref="A1:N1"/>
    </sheetView>
  </sheetViews>
  <sheetFormatPr baseColWidth="10" defaultColWidth="3.6640625" defaultRowHeight="22.5" customHeight="1"/>
  <cols>
    <col min="1" max="1" width="3.6640625" style="1"/>
    <col min="2" max="2" width="19.33203125" style="1" customWidth="1"/>
    <col min="3" max="3" width="14.5" style="1" customWidth="1"/>
    <col min="4" max="16384" width="3.6640625" style="1"/>
  </cols>
  <sheetData>
    <row r="1" spans="1:22" ht="22.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8"/>
      <c r="P1" s="2"/>
      <c r="Q1" s="2"/>
      <c r="R1" s="2"/>
      <c r="S1" s="2"/>
      <c r="T1" s="2"/>
      <c r="U1" s="2"/>
      <c r="V1" s="2"/>
    </row>
    <row r="2" spans="1:22" ht="22.5" customHeight="1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5"/>
      <c r="P2" s="2"/>
      <c r="Q2" s="2"/>
      <c r="R2" s="2"/>
      <c r="S2" s="2"/>
      <c r="T2" s="2"/>
      <c r="U2" s="2"/>
      <c r="V2" s="2"/>
    </row>
    <row r="3" spans="1:22" ht="22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</row>
    <row r="4" spans="1:22" ht="22.5" customHeight="1">
      <c r="B4" s="16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5"/>
      <c r="O4" s="5"/>
      <c r="P4" s="2"/>
      <c r="Q4" s="2"/>
      <c r="R4" s="2"/>
      <c r="S4" s="2"/>
      <c r="T4" s="2"/>
      <c r="U4" s="2"/>
      <c r="V4" s="2"/>
    </row>
    <row r="5" spans="1:22" ht="22.5" customHeight="1">
      <c r="B5" s="16" t="s">
        <v>9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"/>
      <c r="O5" s="3"/>
      <c r="P5" s="2"/>
      <c r="Q5" s="2"/>
      <c r="R5" s="2"/>
      <c r="S5" s="2"/>
      <c r="T5" s="2"/>
      <c r="U5" s="2"/>
      <c r="V5" s="2"/>
    </row>
    <row r="6" spans="1:22" ht="22.5" customHeight="1">
      <c r="B6" s="1" t="s">
        <v>11</v>
      </c>
    </row>
    <row r="7" spans="1:22" ht="22.5" customHeight="1">
      <c r="B7" s="9" t="s">
        <v>1</v>
      </c>
      <c r="C7" s="7">
        <v>3300000</v>
      </c>
      <c r="D7" s="6" t="s">
        <v>2</v>
      </c>
    </row>
    <row r="8" spans="1:22" ht="22.5" customHeight="1">
      <c r="B8" s="9" t="s">
        <v>3</v>
      </c>
      <c r="C8" s="10">
        <f>IF(C7&lt;=3300000, 1100000, IF(C7&lt;=4100000, C7*0.25+275000, IF(C7&lt;=7700000, C7*0.15+685000, IF(C7&lt;=10000000, C7*0.05+1455000, 1955000))))</f>
        <v>1100000</v>
      </c>
      <c r="D8" s="6" t="s">
        <v>2</v>
      </c>
    </row>
    <row r="9" spans="1:22" ht="22.5" customHeight="1">
      <c r="B9" s="9" t="s">
        <v>10</v>
      </c>
      <c r="C9" s="10">
        <f>ROUNDDOWN((C7-C8)*0.05105,0)</f>
        <v>112310</v>
      </c>
      <c r="D9" s="6" t="s">
        <v>2</v>
      </c>
    </row>
    <row r="11" spans="1:22" ht="22.5" customHeight="1">
      <c r="B11" s="1" t="s">
        <v>4</v>
      </c>
    </row>
    <row r="12" spans="1:22" ht="22.5" customHeight="1">
      <c r="B12" s="9" t="s">
        <v>1</v>
      </c>
      <c r="C12" s="10">
        <v>500000</v>
      </c>
      <c r="D12" s="6" t="s">
        <v>2</v>
      </c>
    </row>
    <row r="13" spans="1:22" ht="22.5" customHeight="1">
      <c r="B13" s="9" t="s">
        <v>5</v>
      </c>
      <c r="C13" s="10">
        <f>IF(C12&lt;=1300000, 600000, IF(C12&lt;=4100000, C12*0.25+275000, IF(C12&lt;=7700000, C12*0.15+685000, IF(C12&lt;=10000000, C12*0.05+1455000, 1955000))))</f>
        <v>600000</v>
      </c>
      <c r="D13" s="6" t="s">
        <v>2</v>
      </c>
    </row>
    <row r="14" spans="1:22" ht="22.5" customHeight="1">
      <c r="B14" s="9" t="s">
        <v>10</v>
      </c>
      <c r="C14" s="11">
        <f>ROUNDDOWN((C12-C13)*0.05105,0)</f>
        <v>-5105</v>
      </c>
      <c r="D14" s="6" t="s">
        <v>2</v>
      </c>
    </row>
    <row r="15" spans="1:22" ht="22.5" customHeight="1">
      <c r="B15" s="12" t="s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</sheetData>
  <sheetProtection selectLockedCells="1"/>
  <mergeCells count="5">
    <mergeCell ref="A2:N2"/>
    <mergeCell ref="B15:M15"/>
    <mergeCell ref="A1:N1"/>
    <mergeCell ref="B4:M4"/>
    <mergeCell ref="B5:M5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2025-03-24T02:59:45Z</cp:lastPrinted>
  <dcterms:created xsi:type="dcterms:W3CDTF">2023-04-04T14:01:42Z</dcterms:created>
  <dcterms:modified xsi:type="dcterms:W3CDTF">2025-03-27T06:12:16Z</dcterms:modified>
</cp:coreProperties>
</file>