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ita\OneDrive\Desktop\一時ファイル\"/>
    </mc:Choice>
  </mc:AlternateContent>
  <xr:revisionPtr revIDLastSave="0" documentId="13_ncr:1_{152B8CE0-25C6-40BC-9956-41CA992EEAF4}" xr6:coauthVersionLast="47" xr6:coauthVersionMax="47" xr10:uidLastSave="{00000000-0000-0000-0000-000000000000}"/>
  <bookViews>
    <workbookView xWindow="28680" yWindow="-120" windowWidth="29040" windowHeight="16440" xr2:uid="{DDCF0936-F633-4CF8-AA68-62EBDCD1A0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G8" i="1"/>
  <c r="F8" i="1"/>
  <c r="H9" i="1"/>
  <c r="I9" i="1" s="1"/>
  <c r="H11" i="1"/>
  <c r="I11" i="1" s="1"/>
  <c r="H32" i="1" l="1"/>
  <c r="I32" i="1" s="1"/>
  <c r="H8" i="1"/>
  <c r="I8" i="1" s="1"/>
  <c r="H10" i="1"/>
  <c r="I10" i="1" s="1"/>
  <c r="H34" i="1"/>
  <c r="I34" i="1" s="1"/>
  <c r="H33" i="1"/>
  <c r="I33" i="1" s="1"/>
  <c r="H38" i="1"/>
  <c r="I38" i="1" s="1"/>
  <c r="H37" i="1"/>
  <c r="I37" i="1" s="1"/>
  <c r="H36" i="1"/>
  <c r="I36" i="1" s="1"/>
  <c r="H35" i="1"/>
  <c r="I35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4" i="1" l="1"/>
  <c r="H3" i="1"/>
</calcChain>
</file>

<file path=xl/sharedStrings.xml><?xml version="1.0" encoding="utf-8"?>
<sst xmlns="http://schemas.openxmlformats.org/spreadsheetml/2006/main" count="49" uniqueCount="24">
  <si>
    <t>社員番号</t>
    <rPh sb="0" eb="2">
      <t>シャイン</t>
    </rPh>
    <rPh sb="2" eb="4">
      <t>バンゴウ</t>
    </rPh>
    <phoneticPr fontId="1"/>
  </si>
  <si>
    <t>氏　　名</t>
    <rPh sb="0" eb="1">
      <t>ウジ</t>
    </rPh>
    <rPh sb="3" eb="4">
      <t>メイ</t>
    </rPh>
    <phoneticPr fontId="1"/>
  </si>
  <si>
    <t>時　　給</t>
    <rPh sb="0" eb="1">
      <t>トキ</t>
    </rPh>
    <rPh sb="3" eb="4">
      <t>キュウ</t>
    </rPh>
    <phoneticPr fontId="1"/>
  </si>
  <si>
    <t>労働時間</t>
    <rPh sb="0" eb="2">
      <t>ロウドウ</t>
    </rPh>
    <rPh sb="2" eb="4">
      <t>ジカン</t>
    </rPh>
    <phoneticPr fontId="1"/>
  </si>
  <si>
    <t>支給総額</t>
    <rPh sb="0" eb="2">
      <t>シキュウ</t>
    </rPh>
    <rPh sb="2" eb="4">
      <t>ソウガク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</si>
  <si>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</si>
  <si>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</si>
  <si>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出勤</t>
    <rPh sb="0" eb="2">
      <t>シュッキン</t>
    </rPh>
    <phoneticPr fontId="1"/>
  </si>
  <si>
    <t>退勤</t>
    <rPh sb="0" eb="2">
      <t>タイキン</t>
    </rPh>
    <phoneticPr fontId="1"/>
  </si>
  <si>
    <t>休憩</t>
    <rPh sb="0" eb="2">
      <t>キュウケイ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</si>
  <si>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</si>
  <si>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</si>
  <si>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</si>
  <si>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</si>
  <si>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</si>
  <si>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</si>
  <si>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</si>
  <si>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実働時間</t>
    <rPh sb="0" eb="2">
      <t>ジツドウ</t>
    </rPh>
    <rPh sb="2" eb="4">
      <t>ジカン</t>
    </rPh>
    <phoneticPr fontId="1"/>
  </si>
  <si>
    <t>　</t>
    <phoneticPr fontId="1"/>
  </si>
  <si>
    <t>山田　花子</t>
    <rPh sb="0" eb="2">
      <t>ヤマダ</t>
    </rPh>
    <rPh sb="3" eb="5">
      <t>ハナコ</t>
    </rPh>
    <phoneticPr fontId="1"/>
  </si>
  <si>
    <r>
      <t>　　</t>
    </r>
    <r>
      <rPr>
        <b/>
        <sz val="14"/>
        <color theme="1"/>
        <rFont val="HG丸ｺﾞｼｯｸM-PRO"/>
        <family val="3"/>
        <charset val="128"/>
      </rPr>
      <t>時給計算表</t>
    </r>
    <r>
      <rPr>
        <sz val="14"/>
        <color theme="1"/>
        <rFont val="HG丸ｺﾞｼｯｸM-PRO"/>
        <family val="3"/>
        <charset val="128"/>
      </rPr>
      <t>（15分単位）</t>
    </r>
    <phoneticPr fontId="1"/>
  </si>
  <si>
    <t>支給額</t>
    <rPh sb="0" eb="2">
      <t>シキュウ</t>
    </rPh>
    <rPh sb="2" eb="3">
      <t>ガク</t>
    </rPh>
    <phoneticPr fontId="1"/>
  </si>
  <si>
    <t>出勤切下げ</t>
    <rPh sb="0" eb="2">
      <t>シュッキン</t>
    </rPh>
    <rPh sb="2" eb="4">
      <t>キリサ</t>
    </rPh>
    <phoneticPr fontId="1"/>
  </si>
  <si>
    <t>退勤切上げ</t>
    <rPh sb="0" eb="2">
      <t>タイキン</t>
    </rPh>
    <rPh sb="2" eb="4">
      <t>キリア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</si>
</sst>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F400]h:mm:ss\ AM/PM"/>
    <numFmt numFmtId="177" formatCode="[h]:mm"/>
    <numFmt numFmtId="178" formatCode="0&quot;年&quot;"/>
    <numFmt numFmtId="179" formatCode="0&quot;月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5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20" fontId="2" fillId="0" borderId="1" xfId="0" applyNumberFormat="1" applyFont="1" applyBorder="1" applyAlignment="1" applyProtection="1">
      <alignment horizontal="right" vertical="center"/>
      <protection locked="0"/>
    </xf>
    <xf numFmtId="178" fontId="3" fillId="0" borderId="0" xfId="0" applyNumberFormat="1" applyFont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A1:I38"/>
  <sheetViews>
    <sheetView showGridLines="0" showZeros="0" tabSelected="1" zoomScale="70" zoomScaleNormal="70" workbookViewId="0">
      <selection sqref="A1:B1"/>
    </sheetView>
  </sheetViews>
  <sheetFormatPr defaultColWidth="13" defaultRowHeight="22.5" customHeight="1" x14ac:dyDescent="0.4"/>
  <cols>
    <col min="1" max="1" width="6.625" style="1" customWidth="1"/>
    <col min="2" max="2" width="5.5" style="1" customWidth="1"/>
    <col min="3" max="3" width="11" style="1" customWidth="1"/>
    <col min="4" max="4" width="10.75" style="1" customWidth="1"/>
    <col min="5" max="5" width="9" style="1" customWidth="1"/>
    <col min="6" max="6" width="11.25" style="1" customWidth="1"/>
    <col min="7" max="7" width="11.875" style="1" customWidth="1"/>
    <col min="8" max="8" width="11.375" style="1" customWidth="1"/>
    <col min="9" max="16384" width="13" style="1"/>
  </cols>
  <sheetData>
    <row r="1" spans="1:9" ht="22.5" customHeight="1" x14ac:dyDescent="0.4">
      <c r="A1" s="12">
        <v>2024</v>
      </c>
      <c r="B1" s="13"/>
      <c r="C1" s="3">
        <v>10</v>
      </c>
      <c r="D1" s="14" t="s">
        <v>20</v>
      </c>
      <c r="E1" s="14"/>
      <c r="F1" s="14"/>
      <c r="G1" s="14"/>
      <c r="H1" s="14"/>
      <c r="I1" s="15"/>
    </row>
    <row r="2" spans="1:9" ht="22.5" customHeight="1" x14ac:dyDescent="0.4">
      <c r="G2" s="2" t="s">
        <v>18</v>
      </c>
      <c r="H2" s="1" t="s">
        <v>18</v>
      </c>
    </row>
    <row r="3" spans="1:9" ht="22.5" customHeight="1" x14ac:dyDescent="0.4">
      <c r="A3" s="16" t="s">
        <v>1</v>
      </c>
      <c r="B3" s="17"/>
      <c r="C3" s="4" t="s">
        <v>19</v>
      </c>
      <c r="G3" s="9" t="s">
        <v>3</v>
      </c>
      <c r="H3" s="6">
        <f>SUM(H8:H38)</f>
        <v>6.385416666666667</v>
      </c>
    </row>
    <row r="4" spans="1:9" ht="22.5" customHeight="1" x14ac:dyDescent="0.4">
      <c r="A4" s="16" t="s">
        <v>0</v>
      </c>
      <c r="B4" s="17"/>
      <c r="C4" s="4">
        <v>123456</v>
      </c>
      <c r="G4" s="9" t="s">
        <v>4</v>
      </c>
      <c r="H4" s="7">
        <f>SUM(I8:I38)</f>
        <v>183900</v>
      </c>
    </row>
    <row r="5" spans="1:9" ht="22.5" customHeight="1" x14ac:dyDescent="0.4">
      <c r="A5" s="16" t="s">
        <v>2</v>
      </c>
      <c r="B5" s="17"/>
      <c r="C5" s="5">
        <v>1200</v>
      </c>
      <c r="G5" s="2"/>
    </row>
    <row r="7" spans="1:9" ht="22.5" customHeight="1" x14ac:dyDescent="0.4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22</v>
      </c>
      <c r="G7" s="9" t="s">
        <v>23</v>
      </c>
      <c r="H7" s="9" t="s">
        <v>17</v>
      </c>
      <c r="I7" s="9" t="s">
        <v>21</v>
      </c>
    </row>
    <row r="8" spans="1:9" ht="18" customHeight="1" x14ac:dyDescent="0.4">
      <c r="A8" s="10">
        <v>1</v>
      </c>
      <c r="B8" s="10" t="s">
        <v>10</v>
      </c>
      <c r="C8" s="11">
        <v>0.36805555555555558</v>
      </c>
      <c r="D8" s="11">
        <v>0.75902777777777775</v>
      </c>
      <c r="E8" s="11">
        <v>4.1666666666666664E-2</v>
      </c>
      <c r="F8" s="8">
        <f>_xlfn.FLOOR.MATH(C8,"0:15")</f>
        <v>0.36458333333333331</v>
      </c>
      <c r="G8" s="8">
        <f>_xlfn.CEILING.MATH(D8,"0:15")</f>
        <v>0.76041666666666663</v>
      </c>
      <c r="H8" s="8">
        <f>(G8-E8-F8)</f>
        <v>0.35416666666666669</v>
      </c>
      <c r="I8" s="7">
        <f>(H8*C5)*24</f>
        <v>10200</v>
      </c>
    </row>
    <row r="9" spans="1:9" ht="18" customHeight="1" x14ac:dyDescent="0.4">
      <c r="A9" s="10">
        <v>2</v>
      </c>
      <c r="B9" s="10" t="s">
        <v>11</v>
      </c>
      <c r="C9" s="11">
        <v>0.38194444444444442</v>
      </c>
      <c r="D9" s="11">
        <v>0.63888888888888884</v>
      </c>
      <c r="E9" s="11">
        <v>4.1666666666666664E-2</v>
      </c>
      <c r="F9" s="8">
        <f t="shared" ref="F9:F38" si="0">_xlfn.FLOOR.MATH(C9,"0:15")</f>
        <v>0.375</v>
      </c>
      <c r="G9" s="8">
        <f t="shared" ref="G9:G38" si="1">_xlfn.CEILING.MATH(D9,"0:15")</f>
        <v>0.64583333333333326</v>
      </c>
      <c r="H9" s="8">
        <f t="shared" ref="H9:H38" si="2">(G9-E9-F9)</f>
        <v>0.22916666666666663</v>
      </c>
      <c r="I9" s="7">
        <f>(H9*C5)*24</f>
        <v>6599.9999999999982</v>
      </c>
    </row>
    <row r="10" spans="1:9" ht="18" customHeight="1" x14ac:dyDescent="0.4">
      <c r="A10" s="10">
        <v>3</v>
      </c>
      <c r="B10" s="10" t="s">
        <v>12</v>
      </c>
      <c r="C10" s="11">
        <v>0.37638888888888888</v>
      </c>
      <c r="D10" s="11">
        <v>0.66666666666666663</v>
      </c>
      <c r="E10" s="11">
        <v>4.1666666666666664E-2</v>
      </c>
      <c r="F10" s="8">
        <f t="shared" si="0"/>
        <v>0.375</v>
      </c>
      <c r="G10" s="8">
        <f t="shared" si="1"/>
        <v>0.66666666666666663</v>
      </c>
      <c r="H10" s="8">
        <f t="shared" si="2"/>
        <v>0.25</v>
      </c>
      <c r="I10" s="7">
        <f>(H10*C5)*24</f>
        <v>7200</v>
      </c>
    </row>
    <row r="11" spans="1:9" ht="18" customHeight="1" x14ac:dyDescent="0.4">
      <c r="A11" s="10">
        <v>4</v>
      </c>
      <c r="B11" s="10" t="s">
        <v>13</v>
      </c>
      <c r="C11" s="11">
        <v>0.375</v>
      </c>
      <c r="D11" s="11">
        <v>0.70486111111111116</v>
      </c>
      <c r="E11" s="11">
        <v>4.1666666666666664E-2</v>
      </c>
      <c r="F11" s="8">
        <f t="shared" si="0"/>
        <v>0.375</v>
      </c>
      <c r="G11" s="8">
        <f t="shared" si="1"/>
        <v>0.70833333333333326</v>
      </c>
      <c r="H11" s="8">
        <f t="shared" si="2"/>
        <v>0.29166666666666663</v>
      </c>
      <c r="I11" s="7">
        <f>(H11*C5)*24</f>
        <v>8399.9999999999982</v>
      </c>
    </row>
    <row r="12" spans="1:9" ht="18" customHeight="1" x14ac:dyDescent="0.4">
      <c r="A12" s="10">
        <v>5</v>
      </c>
      <c r="B12" s="10" t="s">
        <v>14</v>
      </c>
      <c r="C12" s="11">
        <v>0</v>
      </c>
      <c r="D12" s="11">
        <v>0</v>
      </c>
      <c r="E12" s="11">
        <v>0</v>
      </c>
      <c r="F12" s="8">
        <f t="shared" si="0"/>
        <v>0</v>
      </c>
      <c r="G12" s="8">
        <f t="shared" si="1"/>
        <v>0</v>
      </c>
      <c r="H12" s="8">
        <f t="shared" si="2"/>
        <v>0</v>
      </c>
      <c r="I12" s="7">
        <f>(H12*C5)*24</f>
        <v>0</v>
      </c>
    </row>
    <row r="13" spans="1:9" ht="18" customHeight="1" x14ac:dyDescent="0.4">
      <c r="A13" s="10">
        <v>6</v>
      </c>
      <c r="B13" s="10" t="s">
        <v>15</v>
      </c>
      <c r="C13" s="11">
        <v>0</v>
      </c>
      <c r="D13" s="11">
        <v>0</v>
      </c>
      <c r="E13" s="11">
        <v>0</v>
      </c>
      <c r="F13" s="8">
        <f t="shared" si="0"/>
        <v>0</v>
      </c>
      <c r="G13" s="8">
        <f t="shared" si="1"/>
        <v>0</v>
      </c>
      <c r="H13" s="8">
        <f t="shared" si="2"/>
        <v>0</v>
      </c>
      <c r="I13" s="7">
        <f>(H13*C5)*24</f>
        <v>0</v>
      </c>
    </row>
    <row r="14" spans="1:9" ht="18" customHeight="1" x14ac:dyDescent="0.4">
      <c r="A14" s="10">
        <v>7</v>
      </c>
      <c r="B14" s="10" t="s">
        <v>16</v>
      </c>
      <c r="C14" s="11">
        <v>0.37638888888888888</v>
      </c>
      <c r="D14" s="11">
        <v>0.68055555555555558</v>
      </c>
      <c r="E14" s="11">
        <v>4.1666666666666664E-2</v>
      </c>
      <c r="F14" s="8">
        <f t="shared" si="0"/>
        <v>0.375</v>
      </c>
      <c r="G14" s="8">
        <f t="shared" si="1"/>
        <v>0.6875</v>
      </c>
      <c r="H14" s="8">
        <f t="shared" si="2"/>
        <v>0.27083333333333337</v>
      </c>
      <c r="I14" s="7">
        <f>(H14*C5)*24</f>
        <v>7800.0000000000018</v>
      </c>
    </row>
    <row r="15" spans="1:9" ht="18" customHeight="1" x14ac:dyDescent="0.4">
      <c r="A15" s="10">
        <v>8</v>
      </c>
      <c r="B15" s="10" t="s">
        <v>10</v>
      </c>
      <c r="C15" s="11">
        <v>0.375</v>
      </c>
      <c r="D15" s="11">
        <v>0.69097222222222221</v>
      </c>
      <c r="E15" s="11">
        <v>4.1666666666666664E-2</v>
      </c>
      <c r="F15" s="8">
        <f t="shared" si="0"/>
        <v>0.375</v>
      </c>
      <c r="G15" s="8">
        <f t="shared" si="1"/>
        <v>0.69791666666666663</v>
      </c>
      <c r="H15" s="8">
        <f t="shared" si="2"/>
        <v>0.28125</v>
      </c>
      <c r="I15" s="7">
        <f>(H15*C5)*24</f>
        <v>8100</v>
      </c>
    </row>
    <row r="16" spans="1:9" ht="18" customHeight="1" x14ac:dyDescent="0.4">
      <c r="A16" s="10">
        <v>9</v>
      </c>
      <c r="B16" s="10" t="s">
        <v>11</v>
      </c>
      <c r="C16" s="11">
        <v>0.37152777777777779</v>
      </c>
      <c r="D16" s="11">
        <v>0.6875</v>
      </c>
      <c r="E16" s="11">
        <v>4.1666666666666664E-2</v>
      </c>
      <c r="F16" s="8">
        <f t="shared" si="0"/>
        <v>0.36458333333333331</v>
      </c>
      <c r="G16" s="8">
        <f t="shared" si="1"/>
        <v>0.6875</v>
      </c>
      <c r="H16" s="8">
        <f t="shared" si="2"/>
        <v>0.28125000000000006</v>
      </c>
      <c r="I16" s="7">
        <f>(H16*C5)*24</f>
        <v>8100.0000000000018</v>
      </c>
    </row>
    <row r="17" spans="1:9" ht="18" customHeight="1" x14ac:dyDescent="0.4">
      <c r="A17" s="10">
        <v>10</v>
      </c>
      <c r="B17" s="10" t="s">
        <v>12</v>
      </c>
      <c r="C17" s="11">
        <v>0.375</v>
      </c>
      <c r="D17" s="11">
        <v>0.68263888888888891</v>
      </c>
      <c r="E17" s="11">
        <v>4.1666666666666664E-2</v>
      </c>
      <c r="F17" s="8">
        <f t="shared" si="0"/>
        <v>0.375</v>
      </c>
      <c r="G17" s="8">
        <f t="shared" si="1"/>
        <v>0.6875</v>
      </c>
      <c r="H17" s="8">
        <f t="shared" si="2"/>
        <v>0.27083333333333337</v>
      </c>
      <c r="I17" s="7">
        <f>(H17*C5)*24</f>
        <v>7800.0000000000018</v>
      </c>
    </row>
    <row r="18" spans="1:9" ht="18" customHeight="1" x14ac:dyDescent="0.4">
      <c r="A18" s="10">
        <v>11</v>
      </c>
      <c r="B18" s="10" t="s">
        <v>13</v>
      </c>
      <c r="C18" s="11">
        <v>0.37152777777777779</v>
      </c>
      <c r="D18" s="11">
        <v>0.68888888888888888</v>
      </c>
      <c r="E18" s="11">
        <v>4.1666666666666664E-2</v>
      </c>
      <c r="F18" s="8">
        <f t="shared" si="0"/>
        <v>0.36458333333333331</v>
      </c>
      <c r="G18" s="8">
        <f t="shared" si="1"/>
        <v>0.69791666666666663</v>
      </c>
      <c r="H18" s="8">
        <f t="shared" si="2"/>
        <v>0.29166666666666669</v>
      </c>
      <c r="I18" s="7">
        <f>(H18*C5)*24</f>
        <v>8400</v>
      </c>
    </row>
    <row r="19" spans="1:9" ht="18" customHeight="1" x14ac:dyDescent="0.4">
      <c r="A19" s="10">
        <v>12</v>
      </c>
      <c r="B19" s="10" t="s">
        <v>14</v>
      </c>
      <c r="C19" s="11">
        <v>0</v>
      </c>
      <c r="D19" s="11">
        <v>0</v>
      </c>
      <c r="E19" s="11">
        <v>0</v>
      </c>
      <c r="F19" s="8">
        <f t="shared" si="0"/>
        <v>0</v>
      </c>
      <c r="G19" s="8">
        <f t="shared" si="1"/>
        <v>0</v>
      </c>
      <c r="H19" s="8">
        <f t="shared" si="2"/>
        <v>0</v>
      </c>
      <c r="I19" s="7">
        <f>(H19*C5)*24</f>
        <v>0</v>
      </c>
    </row>
    <row r="20" spans="1:9" ht="18" customHeight="1" x14ac:dyDescent="0.4">
      <c r="A20" s="10">
        <v>13</v>
      </c>
      <c r="B20" s="10" t="s">
        <v>15</v>
      </c>
      <c r="C20" s="11">
        <v>0</v>
      </c>
      <c r="D20" s="11">
        <v>0</v>
      </c>
      <c r="E20" s="11">
        <v>0</v>
      </c>
      <c r="F20" s="8">
        <f t="shared" si="0"/>
        <v>0</v>
      </c>
      <c r="G20" s="8">
        <f t="shared" si="1"/>
        <v>0</v>
      </c>
      <c r="H20" s="8">
        <f t="shared" si="2"/>
        <v>0</v>
      </c>
      <c r="I20" s="7">
        <f>(H20*C5)*24</f>
        <v>0</v>
      </c>
    </row>
    <row r="21" spans="1:9" ht="18" customHeight="1" x14ac:dyDescent="0.4">
      <c r="A21" s="10">
        <v>14</v>
      </c>
      <c r="B21" s="10" t="s">
        <v>16</v>
      </c>
      <c r="C21" s="11">
        <v>0.38472222222222224</v>
      </c>
      <c r="D21" s="11">
        <v>0.68055555555555558</v>
      </c>
      <c r="E21" s="11">
        <v>4.1666666666666664E-2</v>
      </c>
      <c r="F21" s="8">
        <f t="shared" si="0"/>
        <v>0.375</v>
      </c>
      <c r="G21" s="8">
        <f t="shared" si="1"/>
        <v>0.6875</v>
      </c>
      <c r="H21" s="8">
        <f t="shared" si="2"/>
        <v>0.27083333333333337</v>
      </c>
      <c r="I21" s="7">
        <f>(H21*C5)*24</f>
        <v>7800.0000000000018</v>
      </c>
    </row>
    <row r="22" spans="1:9" ht="18" customHeight="1" x14ac:dyDescent="0.4">
      <c r="A22" s="10">
        <v>15</v>
      </c>
      <c r="B22" s="10" t="s">
        <v>10</v>
      </c>
      <c r="C22" s="11">
        <v>0.37361111111111112</v>
      </c>
      <c r="D22" s="11">
        <v>0.68819444444444444</v>
      </c>
      <c r="E22" s="11">
        <v>4.1666666666666664E-2</v>
      </c>
      <c r="F22" s="8">
        <f t="shared" si="0"/>
        <v>0.36458333333333331</v>
      </c>
      <c r="G22" s="8">
        <f t="shared" si="1"/>
        <v>0.69791666666666663</v>
      </c>
      <c r="H22" s="8">
        <f t="shared" si="2"/>
        <v>0.29166666666666669</v>
      </c>
      <c r="I22" s="7">
        <f>(H22*C5)*24</f>
        <v>8400</v>
      </c>
    </row>
    <row r="23" spans="1:9" ht="18" customHeight="1" x14ac:dyDescent="0.4">
      <c r="A23" s="10">
        <v>16</v>
      </c>
      <c r="B23" s="10" t="s">
        <v>11</v>
      </c>
      <c r="C23" s="11">
        <v>0.375</v>
      </c>
      <c r="D23" s="11">
        <v>0.69444444444444442</v>
      </c>
      <c r="E23" s="11">
        <v>4.1666666666666664E-2</v>
      </c>
      <c r="F23" s="8">
        <f t="shared" si="0"/>
        <v>0.375</v>
      </c>
      <c r="G23" s="8">
        <f t="shared" si="1"/>
        <v>0.69791666666666663</v>
      </c>
      <c r="H23" s="8">
        <f t="shared" si="2"/>
        <v>0.28125</v>
      </c>
      <c r="I23" s="7">
        <f>(H23*C5)*24</f>
        <v>8100</v>
      </c>
    </row>
    <row r="24" spans="1:9" ht="18" customHeight="1" x14ac:dyDescent="0.4">
      <c r="A24" s="10">
        <v>17</v>
      </c>
      <c r="B24" s="10" t="s">
        <v>12</v>
      </c>
      <c r="C24" s="11">
        <v>0.38194444444444442</v>
      </c>
      <c r="D24" s="11">
        <v>0.6875</v>
      </c>
      <c r="E24" s="11">
        <v>4.1666666666666664E-2</v>
      </c>
      <c r="F24" s="8">
        <f t="shared" si="0"/>
        <v>0.375</v>
      </c>
      <c r="G24" s="8">
        <f t="shared" si="1"/>
        <v>0.6875</v>
      </c>
      <c r="H24" s="8">
        <f t="shared" si="2"/>
        <v>0.27083333333333337</v>
      </c>
      <c r="I24" s="7">
        <f>(H24*C5)*24</f>
        <v>7800.0000000000018</v>
      </c>
    </row>
    <row r="25" spans="1:9" ht="18" customHeight="1" x14ac:dyDescent="0.4">
      <c r="A25" s="10">
        <v>18</v>
      </c>
      <c r="B25" s="10" t="s">
        <v>13</v>
      </c>
      <c r="C25" s="11">
        <v>0.37152777777777779</v>
      </c>
      <c r="D25" s="11">
        <v>0.70486111111111116</v>
      </c>
      <c r="E25" s="11">
        <v>4.1666666666666664E-2</v>
      </c>
      <c r="F25" s="8">
        <f t="shared" si="0"/>
        <v>0.36458333333333331</v>
      </c>
      <c r="G25" s="8">
        <f t="shared" si="1"/>
        <v>0.70833333333333326</v>
      </c>
      <c r="H25" s="8">
        <f t="shared" si="2"/>
        <v>0.30208333333333331</v>
      </c>
      <c r="I25" s="7">
        <f>(H25*C5)*24</f>
        <v>8700</v>
      </c>
    </row>
    <row r="26" spans="1:9" ht="18" customHeight="1" x14ac:dyDescent="0.4">
      <c r="A26" s="10">
        <v>19</v>
      </c>
      <c r="B26" s="10" t="s">
        <v>14</v>
      </c>
      <c r="C26" s="11">
        <v>0</v>
      </c>
      <c r="D26" s="11">
        <v>0</v>
      </c>
      <c r="E26" s="11">
        <v>0</v>
      </c>
      <c r="F26" s="8">
        <f t="shared" si="0"/>
        <v>0</v>
      </c>
      <c r="G26" s="8">
        <f t="shared" si="1"/>
        <v>0</v>
      </c>
      <c r="H26" s="8">
        <f t="shared" si="2"/>
        <v>0</v>
      </c>
      <c r="I26" s="7">
        <f>(H26*C5)*24</f>
        <v>0</v>
      </c>
    </row>
    <row r="27" spans="1:9" ht="18" customHeight="1" x14ac:dyDescent="0.4">
      <c r="A27" s="10">
        <v>20</v>
      </c>
      <c r="B27" s="10" t="s">
        <v>15</v>
      </c>
      <c r="C27" s="11">
        <v>0</v>
      </c>
      <c r="D27" s="11">
        <v>0</v>
      </c>
      <c r="E27" s="11">
        <v>0</v>
      </c>
      <c r="F27" s="8">
        <f t="shared" si="0"/>
        <v>0</v>
      </c>
      <c r="G27" s="8">
        <f t="shared" si="1"/>
        <v>0</v>
      </c>
      <c r="H27" s="8">
        <f t="shared" si="2"/>
        <v>0</v>
      </c>
      <c r="I27" s="7">
        <f>(H27*C5)*24</f>
        <v>0</v>
      </c>
    </row>
    <row r="28" spans="1:9" ht="18" customHeight="1" x14ac:dyDescent="0.4">
      <c r="A28" s="10">
        <v>21</v>
      </c>
      <c r="B28" s="10" t="s">
        <v>16</v>
      </c>
      <c r="C28" s="11">
        <v>0.37152777777777779</v>
      </c>
      <c r="D28" s="11">
        <v>0.65972222222222221</v>
      </c>
      <c r="E28" s="11">
        <v>4.1666666666666664E-2</v>
      </c>
      <c r="F28" s="8">
        <f t="shared" si="0"/>
        <v>0.36458333333333331</v>
      </c>
      <c r="G28" s="8">
        <f t="shared" si="1"/>
        <v>0.66666666666666663</v>
      </c>
      <c r="H28" s="8">
        <f t="shared" si="2"/>
        <v>0.26041666666666669</v>
      </c>
      <c r="I28" s="7">
        <f>(H28*C5)*24</f>
        <v>7500</v>
      </c>
    </row>
    <row r="29" spans="1:9" ht="18" customHeight="1" x14ac:dyDescent="0.4">
      <c r="A29" s="10">
        <v>22</v>
      </c>
      <c r="B29" s="10" t="s">
        <v>10</v>
      </c>
      <c r="C29" s="11">
        <v>0.375</v>
      </c>
      <c r="D29" s="11">
        <v>0.67361111111111116</v>
      </c>
      <c r="E29" s="11">
        <v>4.1666666666666664E-2</v>
      </c>
      <c r="F29" s="8">
        <f t="shared" si="0"/>
        <v>0.375</v>
      </c>
      <c r="G29" s="8">
        <f t="shared" si="1"/>
        <v>0.67708333333333326</v>
      </c>
      <c r="H29" s="8">
        <f t="shared" si="2"/>
        <v>0.26041666666666663</v>
      </c>
      <c r="I29" s="7">
        <f>(H29*C5)*24</f>
        <v>7499.9999999999982</v>
      </c>
    </row>
    <row r="30" spans="1:9" ht="18" customHeight="1" x14ac:dyDescent="0.4">
      <c r="A30" s="10">
        <v>23</v>
      </c>
      <c r="B30" s="10" t="s">
        <v>11</v>
      </c>
      <c r="C30" s="11">
        <v>0.38194444444444442</v>
      </c>
      <c r="D30" s="11">
        <v>0.68402777777777779</v>
      </c>
      <c r="E30" s="11">
        <v>4.1666666666666664E-2</v>
      </c>
      <c r="F30" s="8">
        <f t="shared" si="0"/>
        <v>0.375</v>
      </c>
      <c r="G30" s="8">
        <f t="shared" si="1"/>
        <v>0.6875</v>
      </c>
      <c r="H30" s="8">
        <f t="shared" si="2"/>
        <v>0.27083333333333337</v>
      </c>
      <c r="I30" s="7">
        <f>(H30*C5)*24</f>
        <v>7800.0000000000018</v>
      </c>
    </row>
    <row r="31" spans="1:9" ht="18" customHeight="1" x14ac:dyDescent="0.4">
      <c r="A31" s="10">
        <v>24</v>
      </c>
      <c r="B31" s="10" t="s">
        <v>12</v>
      </c>
      <c r="C31" s="11">
        <v>0.375</v>
      </c>
      <c r="D31" s="11">
        <v>0.69444444444444442</v>
      </c>
      <c r="E31" s="11">
        <v>4.1666666666666664E-2</v>
      </c>
      <c r="F31" s="8">
        <f t="shared" si="0"/>
        <v>0.375</v>
      </c>
      <c r="G31" s="8">
        <f t="shared" si="1"/>
        <v>0.69791666666666663</v>
      </c>
      <c r="H31" s="8">
        <f t="shared" si="2"/>
        <v>0.28125</v>
      </c>
      <c r="I31" s="7">
        <f>(H31*C5)*24</f>
        <v>8100</v>
      </c>
    </row>
    <row r="32" spans="1:9" ht="18" customHeight="1" x14ac:dyDescent="0.4">
      <c r="A32" s="10">
        <v>25</v>
      </c>
      <c r="B32" s="10" t="s">
        <v>13</v>
      </c>
      <c r="C32" s="11">
        <v>1.38611111111111</v>
      </c>
      <c r="D32" s="11">
        <v>1.6388888888888899</v>
      </c>
      <c r="E32" s="11">
        <v>4.1666666666666664E-2</v>
      </c>
      <c r="F32" s="8">
        <f t="shared" si="0"/>
        <v>1.3854166666666665</v>
      </c>
      <c r="G32" s="8">
        <f t="shared" si="1"/>
        <v>1.6458333333333333</v>
      </c>
      <c r="H32" s="8">
        <f t="shared" si="2"/>
        <v>0.21875</v>
      </c>
      <c r="I32" s="7">
        <f>(H32*C5)*24</f>
        <v>6300</v>
      </c>
    </row>
    <row r="33" spans="1:9" ht="18" customHeight="1" x14ac:dyDescent="0.4">
      <c r="A33" s="10">
        <v>26</v>
      </c>
      <c r="B33" s="10" t="s">
        <v>14</v>
      </c>
      <c r="C33" s="11">
        <v>0</v>
      </c>
      <c r="D33" s="11">
        <v>0</v>
      </c>
      <c r="E33" s="11">
        <v>0</v>
      </c>
      <c r="F33" s="8">
        <f t="shared" si="0"/>
        <v>0</v>
      </c>
      <c r="G33" s="8">
        <f t="shared" si="1"/>
        <v>0</v>
      </c>
      <c r="H33" s="8">
        <f t="shared" si="2"/>
        <v>0</v>
      </c>
      <c r="I33" s="7">
        <f>(H33*C5)*24</f>
        <v>0</v>
      </c>
    </row>
    <row r="34" spans="1:9" ht="18" customHeight="1" x14ac:dyDescent="0.4">
      <c r="A34" s="10">
        <v>27</v>
      </c>
      <c r="B34" s="10" t="s">
        <v>15</v>
      </c>
      <c r="C34" s="11">
        <v>0</v>
      </c>
      <c r="D34" s="11">
        <v>0</v>
      </c>
      <c r="E34" s="11">
        <v>0</v>
      </c>
      <c r="F34" s="8">
        <f t="shared" si="0"/>
        <v>0</v>
      </c>
      <c r="G34" s="8">
        <f t="shared" si="1"/>
        <v>0</v>
      </c>
      <c r="H34" s="8">
        <f t="shared" si="2"/>
        <v>0</v>
      </c>
      <c r="I34" s="7">
        <f>(H34*C5)*24</f>
        <v>0</v>
      </c>
    </row>
    <row r="35" spans="1:9" ht="18" customHeight="1" x14ac:dyDescent="0.4">
      <c r="A35" s="10">
        <v>28</v>
      </c>
      <c r="B35" s="10" t="s">
        <v>16</v>
      </c>
      <c r="C35" s="11">
        <v>0.375</v>
      </c>
      <c r="D35" s="11">
        <v>0.68888888888888888</v>
      </c>
      <c r="E35" s="11">
        <v>4.1666666666666664E-2</v>
      </c>
      <c r="F35" s="8">
        <f t="shared" si="0"/>
        <v>0.375</v>
      </c>
      <c r="G35" s="8">
        <f t="shared" si="1"/>
        <v>0.69791666666666663</v>
      </c>
      <c r="H35" s="8">
        <f t="shared" si="2"/>
        <v>0.28125</v>
      </c>
      <c r="I35" s="7">
        <f>(H35*C5)*24</f>
        <v>8100</v>
      </c>
    </row>
    <row r="36" spans="1:9" ht="18" customHeight="1" x14ac:dyDescent="0.4">
      <c r="A36" s="10">
        <v>29</v>
      </c>
      <c r="B36" s="10" t="s">
        <v>10</v>
      </c>
      <c r="C36" s="11">
        <v>0.37083333333333335</v>
      </c>
      <c r="D36" s="11">
        <v>0.69444444444444442</v>
      </c>
      <c r="E36" s="11">
        <v>4.1666666666666664E-2</v>
      </c>
      <c r="F36" s="8">
        <f t="shared" si="0"/>
        <v>0.36458333333333331</v>
      </c>
      <c r="G36" s="8">
        <f t="shared" si="1"/>
        <v>0.69791666666666663</v>
      </c>
      <c r="H36" s="8">
        <f t="shared" si="2"/>
        <v>0.29166666666666669</v>
      </c>
      <c r="I36" s="7">
        <f>(H36*C5)*24</f>
        <v>8400</v>
      </c>
    </row>
    <row r="37" spans="1:9" ht="18" customHeight="1" x14ac:dyDescent="0.4">
      <c r="A37" s="10">
        <v>30</v>
      </c>
      <c r="B37" s="10" t="s">
        <v>11</v>
      </c>
      <c r="C37" s="11">
        <v>0.37152777777777779</v>
      </c>
      <c r="D37" s="11">
        <v>0.70138888888888884</v>
      </c>
      <c r="E37" s="11">
        <v>4.1666666666666664E-2</v>
      </c>
      <c r="F37" s="8">
        <f t="shared" si="0"/>
        <v>0.36458333333333331</v>
      </c>
      <c r="G37" s="8">
        <f t="shared" si="1"/>
        <v>0.70833333333333326</v>
      </c>
      <c r="H37" s="8">
        <f t="shared" si="2"/>
        <v>0.30208333333333331</v>
      </c>
      <c r="I37" s="7">
        <f>(H37*C5)*24</f>
        <v>8700</v>
      </c>
    </row>
    <row r="38" spans="1:9" ht="18" customHeight="1" x14ac:dyDescent="0.4">
      <c r="A38" s="10">
        <v>31</v>
      </c>
      <c r="B38" s="10" t="s">
        <v>12</v>
      </c>
      <c r="C38" s="11">
        <v>0.37222222222222223</v>
      </c>
      <c r="D38" s="11">
        <v>0.6875</v>
      </c>
      <c r="E38" s="11">
        <v>4.1666666666666664E-2</v>
      </c>
      <c r="F38" s="8">
        <f t="shared" si="0"/>
        <v>0.36458333333333331</v>
      </c>
      <c r="G38" s="8">
        <f t="shared" si="1"/>
        <v>0.6875</v>
      </c>
      <c r="H38" s="8">
        <f t="shared" si="2"/>
        <v>0.28125000000000006</v>
      </c>
      <c r="I38" s="7">
        <f>(H38*C5)*24</f>
        <v>8100.0000000000018</v>
      </c>
    </row>
  </sheetData>
  <sheetProtection sheet="1" objects="1" scenarios="1"/>
  <mergeCells count="5">
    <mergeCell ref="A1:B1"/>
    <mergeCell ref="D1:I1"/>
    <mergeCell ref="A3:B3"/>
    <mergeCell ref="A4:B4"/>
    <mergeCell ref="A5:B5"/>
  </mergeCells>
  <phoneticPr fontId="1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2024-11-23T01:46:07Z</cp:lastPrinted>
  <dcterms:created xsi:type="dcterms:W3CDTF">2023-04-04T14:01:42Z</dcterms:created>
  <dcterms:modified xsi:type="dcterms:W3CDTF">2024-12-25T05:00:42Z</dcterms:modified>
</cp:coreProperties>
</file>