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izumi.emiko\Downloads\納品（請求書テンプレート）\納品（請求書テンプレート）\"/>
    </mc:Choice>
  </mc:AlternateContent>
  <xr:revisionPtr revIDLastSave="0" documentId="13_ncr:1_{58E0C200-93F4-462C-83F1-97754AEA3212}" xr6:coauthVersionLast="47" xr6:coauthVersionMax="47" xr10:uidLastSave="{00000000-0000-0000-0000-000000000000}"/>
  <bookViews>
    <workbookView xWindow="-35150" yWindow="-1040" windowWidth="16830" windowHeight="10290" xr2:uid="{00000000-000D-0000-FFFF-FFFF00000000}"/>
  </bookViews>
  <sheets>
    <sheet name="Sheet1" sheetId="1" r:id="rId1"/>
  </sheets>
  <definedNames>
    <definedName name="_xlnm.Print_Area" localSheetId="0">Sheet1!$A$1:$Q$37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FR58BlxOsHV6BgnEUMSzpIszrsc/SBau2t1h4u8rxw="/>
    </ext>
  </extLst>
</workbook>
</file>

<file path=xl/calcChain.xml><?xml version="1.0" encoding="utf-8"?>
<calcChain xmlns="http://schemas.openxmlformats.org/spreadsheetml/2006/main">
  <c r="O36" i="1" l="1"/>
  <c r="O37" i="1" s="1"/>
  <c r="O32" i="1"/>
  <c r="O30" i="1"/>
  <c r="O29" i="1"/>
  <c r="O28" i="1"/>
  <c r="O27" i="1"/>
  <c r="O26" i="1"/>
  <c r="O25" i="1"/>
  <c r="O24" i="1"/>
  <c r="O23" i="1"/>
  <c r="O22" i="1"/>
  <c r="O21" i="1"/>
  <c r="O34" i="1" s="1"/>
  <c r="O35" i="1" s="1"/>
  <c r="O31" i="1" l="1"/>
  <c r="C18" i="1" s="1"/>
  <c r="O33" i="1"/>
  <c r="I18" i="1" s="1"/>
</calcChain>
</file>

<file path=xl/sharedStrings.xml><?xml version="1.0" encoding="utf-8"?>
<sst xmlns="http://schemas.openxmlformats.org/spreadsheetml/2006/main" count="50" uniqueCount="47">
  <si>
    <t>工事注文書</t>
  </si>
  <si>
    <t xml:space="preserve">注文No.：         </t>
  </si>
  <si>
    <t>注文書発行日：</t>
  </si>
  <si>
    <t>会社名：　</t>
  </si>
  <si>
    <t>株式会社マネーフォワード　</t>
  </si>
  <si>
    <t>住所：　　</t>
  </si>
  <si>
    <t>東京都港区三田00-00-0 ○○○ビル○F</t>
  </si>
  <si>
    <t>連絡先：　</t>
  </si>
  <si>
    <t>000-0000-0000</t>
  </si>
  <si>
    <t>担当者名：</t>
  </si>
  <si>
    <t>山田太郎</t>
  </si>
  <si>
    <t>登録番号：</t>
  </si>
  <si>
    <t>T1234567890123</t>
  </si>
  <si>
    <t>●●建設株式会社　御中</t>
  </si>
  <si>
    <t>下記の通り、工事注文をいたします。</t>
  </si>
  <si>
    <t>なお、お引き受けの際は別途、注文請書をご提出ください。</t>
  </si>
  <si>
    <t>工事名称：</t>
  </si>
  <si>
    <t>浴室リフォーム工事</t>
  </si>
  <si>
    <t>工事場所：</t>
  </si>
  <si>
    <t>〇市〇町〇―〇　○○邸</t>
  </si>
  <si>
    <t>工期：</t>
  </si>
  <si>
    <t>発注金額：</t>
  </si>
  <si>
    <t>（うち消費税</t>
  </si>
  <si>
    <t>）</t>
  </si>
  <si>
    <t>No.</t>
  </si>
  <si>
    <t>名称</t>
  </si>
  <si>
    <t>概要/型番</t>
  </si>
  <si>
    <t>数量</t>
  </si>
  <si>
    <t>単位</t>
  </si>
  <si>
    <t>単価（税込）</t>
  </si>
  <si>
    <t>金額（税込）</t>
  </si>
  <si>
    <t>分電盤設置工事</t>
  </si>
  <si>
    <t>1人x1日</t>
  </si>
  <si>
    <t>式</t>
  </si>
  <si>
    <t>コンセント設置</t>
  </si>
  <si>
    <t>箇所</t>
  </si>
  <si>
    <t>諸経費</t>
  </si>
  <si>
    <t>※</t>
  </si>
  <si>
    <t/>
  </si>
  <si>
    <t>合計</t>
  </si>
  <si>
    <t>※印は軽減税率対象</t>
  </si>
  <si>
    <t>合計（税込）</t>
  </si>
  <si>
    <t>消費税</t>
  </si>
  <si>
    <t>備考</t>
  </si>
  <si>
    <t>10％対象</t>
  </si>
  <si>
    <t>8％対象</t>
  </si>
  <si>
    <t>着工日　令和〇年〇月〇日～完成日　令和〇年〇月〇日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</si>
</sst>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F800]dddd\,\ mmmm\ dd\,\ yyyy"/>
  </numFmts>
  <fonts count="8" x14ac:knownFonts="1">
    <font>
      <sz val="11"/>
      <color theme="1"/>
      <name val="Aptos Narrow"/>
      <scheme val="minor"/>
    </font>
    <font>
      <b/>
      <sz val="14"/>
      <color theme="1"/>
      <name val="游ゴシック"/>
      <family val="3"/>
      <charset val="128"/>
    </font>
    <font>
      <sz val="11"/>
      <name val="Aptos Narrow"/>
      <family val="2"/>
    </font>
    <font>
      <sz val="11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Aptos Narrow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Alignment="1">
      <alignment vertical="center"/>
    </xf>
    <xf numFmtId="31" fontId="3" fillId="0" borderId="0" xfId="0" applyNumberFormat="1" applyFont="1" applyAlignment="1">
      <alignment vertical="center"/>
    </xf>
    <xf numFmtId="0" fontId="3" fillId="2" borderId="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right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52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6" fontId="3" fillId="2" borderId="5" xfId="0" applyNumberFormat="1" applyFont="1" applyFill="1" applyBorder="1" applyAlignment="1">
      <alignment horizontal="right" vertical="center"/>
    </xf>
    <xf numFmtId="6" fontId="3" fillId="2" borderId="23" xfId="0" applyNumberFormat="1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3" fillId="2" borderId="30" xfId="0" applyFont="1" applyFill="1" applyBorder="1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6" fontId="3" fillId="2" borderId="30" xfId="0" applyNumberFormat="1" applyFont="1" applyFill="1" applyBorder="1" applyAlignment="1">
      <alignment horizontal="right" vertical="center"/>
    </xf>
    <xf numFmtId="6" fontId="3" fillId="2" borderId="27" xfId="0" applyNumberFormat="1" applyFont="1" applyFill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3" fillId="2" borderId="27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2" fillId="0" borderId="36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6" fontId="3" fillId="2" borderId="38" xfId="0" applyNumberFormat="1" applyFont="1" applyFill="1" applyBorder="1" applyAlignment="1">
      <alignment horizontal="right" vertical="center"/>
    </xf>
    <xf numFmtId="6" fontId="3" fillId="2" borderId="35" xfId="0" applyNumberFormat="1" applyFont="1" applyFill="1" applyBorder="1" applyAlignment="1">
      <alignment horizontal="right" vertical="center"/>
    </xf>
    <xf numFmtId="0" fontId="2" fillId="0" borderId="37" xfId="0" applyFont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6" fontId="3" fillId="2" borderId="42" xfId="0" applyNumberFormat="1" applyFont="1" applyFill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6" fontId="3" fillId="2" borderId="20" xfId="0" applyNumberFormat="1" applyFont="1" applyFill="1" applyBorder="1" applyAlignment="1">
      <alignment horizontal="right" vertical="center"/>
    </xf>
    <xf numFmtId="0" fontId="3" fillId="2" borderId="45" xfId="0" applyFont="1" applyFill="1" applyBorder="1" applyAlignment="1">
      <alignment horizontal="left"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5" fillId="2" borderId="23" xfId="0" applyFont="1" applyFill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6" fontId="5" fillId="2" borderId="5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tabSelected="1" topLeftCell="A4" zoomScaleNormal="100" workbookViewId="0">
      <selection activeCell="S40" sqref="S40"/>
    </sheetView>
  </sheetViews>
  <sheetFormatPr defaultColWidth="12.5703125" defaultRowHeight="15" customHeight="1" x14ac:dyDescent="0.25"/>
  <cols>
    <col min="1" max="1" width="4" customWidth="1"/>
    <col min="2" max="2" width="4.85546875" customWidth="1"/>
    <col min="3" max="7" width="4" customWidth="1"/>
    <col min="8" max="8" width="4.5703125" customWidth="1"/>
    <col min="9" max="9" width="4" customWidth="1"/>
    <col min="10" max="11" width="5.140625" customWidth="1"/>
    <col min="12" max="14" width="4" customWidth="1"/>
    <col min="15" max="17" width="4.5703125" customWidth="1"/>
    <col min="18" max="18" width="7.5703125" customWidth="1"/>
    <col min="19" max="19" width="12.7109375" customWidth="1"/>
    <col min="20" max="20" width="16.42578125" customWidth="1"/>
    <col min="21" max="26" width="7.5703125" customWidth="1"/>
  </cols>
  <sheetData>
    <row r="1" spans="1:20" ht="18.75" customHeight="1" x14ac:dyDescent="0.2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</row>
    <row r="2" spans="1:20" ht="18.75" customHeight="1" x14ac:dyDescent="0.25">
      <c r="A2" s="60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61">
        <v>12345</v>
      </c>
      <c r="P2" s="58"/>
      <c r="Q2" s="59"/>
    </row>
    <row r="3" spans="1:20" ht="18.75" customHeight="1" x14ac:dyDescent="0.25">
      <c r="A3" s="60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62">
        <v>45658</v>
      </c>
      <c r="P3" s="58"/>
      <c r="Q3" s="59"/>
      <c r="T3" s="1"/>
    </row>
    <row r="4" spans="1:20" ht="18.75" customHeight="1" x14ac:dyDescent="0.25">
      <c r="A4" s="60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9"/>
      <c r="L4" s="63" t="s">
        <v>4</v>
      </c>
      <c r="M4" s="58"/>
      <c r="N4" s="58"/>
      <c r="O4" s="58"/>
      <c r="P4" s="58"/>
      <c r="Q4" s="59"/>
    </row>
    <row r="5" spans="1:20" ht="18.75" customHeight="1" x14ac:dyDescent="0.25">
      <c r="A5" s="60" t="s">
        <v>5</v>
      </c>
      <c r="B5" s="58"/>
      <c r="C5" s="58"/>
      <c r="D5" s="58"/>
      <c r="E5" s="58"/>
      <c r="F5" s="58"/>
      <c r="G5" s="58"/>
      <c r="H5" s="58"/>
      <c r="I5" s="58"/>
      <c r="J5" s="58"/>
      <c r="K5" s="59"/>
      <c r="L5" s="63" t="s">
        <v>6</v>
      </c>
      <c r="M5" s="58"/>
      <c r="N5" s="58"/>
      <c r="O5" s="58"/>
      <c r="P5" s="58"/>
      <c r="Q5" s="59"/>
    </row>
    <row r="6" spans="1:20" ht="18.75" customHeight="1" x14ac:dyDescent="0.25">
      <c r="A6" s="60" t="s">
        <v>7</v>
      </c>
      <c r="B6" s="58"/>
      <c r="C6" s="58"/>
      <c r="D6" s="58"/>
      <c r="E6" s="58"/>
      <c r="F6" s="58"/>
      <c r="G6" s="58"/>
      <c r="H6" s="58"/>
      <c r="I6" s="58"/>
      <c r="J6" s="58"/>
      <c r="K6" s="59"/>
      <c r="L6" s="63" t="s">
        <v>8</v>
      </c>
      <c r="M6" s="58"/>
      <c r="N6" s="58"/>
      <c r="O6" s="58"/>
      <c r="P6" s="58"/>
      <c r="Q6" s="59"/>
    </row>
    <row r="7" spans="1:20" ht="18.75" customHeight="1" x14ac:dyDescent="0.25">
      <c r="A7" s="60" t="s">
        <v>9</v>
      </c>
      <c r="B7" s="58"/>
      <c r="C7" s="58"/>
      <c r="D7" s="58"/>
      <c r="E7" s="58"/>
      <c r="F7" s="58"/>
      <c r="G7" s="58"/>
      <c r="H7" s="58"/>
      <c r="I7" s="58"/>
      <c r="J7" s="58"/>
      <c r="K7" s="59"/>
      <c r="L7" s="63" t="s">
        <v>10</v>
      </c>
      <c r="M7" s="58"/>
      <c r="N7" s="58"/>
      <c r="O7" s="58"/>
      <c r="P7" s="58"/>
      <c r="Q7" s="59"/>
    </row>
    <row r="8" spans="1:20" ht="18.75" customHeight="1" x14ac:dyDescent="0.25">
      <c r="A8" s="60" t="s">
        <v>11</v>
      </c>
      <c r="B8" s="58"/>
      <c r="C8" s="58"/>
      <c r="D8" s="58"/>
      <c r="E8" s="58"/>
      <c r="F8" s="58"/>
      <c r="G8" s="58"/>
      <c r="H8" s="58"/>
      <c r="I8" s="58"/>
      <c r="J8" s="58"/>
      <c r="K8" s="59"/>
      <c r="L8" s="61" t="s">
        <v>12</v>
      </c>
      <c r="M8" s="58"/>
      <c r="N8" s="58"/>
      <c r="O8" s="58"/>
      <c r="P8" s="58"/>
      <c r="Q8" s="59"/>
    </row>
    <row r="9" spans="1:20" ht="18.75" customHeight="1" x14ac:dyDescent="0.25">
      <c r="A9" s="64" t="s">
        <v>13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</row>
    <row r="10" spans="1:20" ht="18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0" ht="18.75" customHeight="1" x14ac:dyDescent="0.25">
      <c r="A11" s="61" t="s">
        <v>14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</row>
    <row r="12" spans="1:20" ht="18.75" customHeight="1" x14ac:dyDescent="0.25">
      <c r="A12" s="61" t="s">
        <v>15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</row>
    <row r="13" spans="1:20" ht="18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0" ht="18.75" customHeight="1" x14ac:dyDescent="0.25">
      <c r="A14" s="61" t="s">
        <v>16</v>
      </c>
      <c r="B14" s="59"/>
      <c r="C14" s="61" t="s">
        <v>17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9"/>
    </row>
    <row r="15" spans="1:20" ht="18.75" customHeight="1" x14ac:dyDescent="0.25">
      <c r="A15" s="61" t="s">
        <v>18</v>
      </c>
      <c r="B15" s="59"/>
      <c r="C15" s="61" t="s">
        <v>19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9"/>
    </row>
    <row r="16" spans="1:20" ht="18.75" customHeight="1" x14ac:dyDescent="0.25">
      <c r="A16" s="61" t="s">
        <v>20</v>
      </c>
      <c r="B16" s="59"/>
      <c r="C16" s="61" t="s">
        <v>46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9"/>
    </row>
    <row r="17" spans="1:17" ht="18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8.75" customHeight="1" x14ac:dyDescent="0.25">
      <c r="A18" s="69" t="s">
        <v>21</v>
      </c>
      <c r="B18" s="24"/>
      <c r="C18" s="70">
        <f>+O31</f>
        <v>186600</v>
      </c>
      <c r="D18" s="21"/>
      <c r="E18" s="24"/>
      <c r="F18" s="3" t="s">
        <v>22</v>
      </c>
      <c r="G18" s="3"/>
      <c r="H18" s="3"/>
      <c r="I18" s="70">
        <f ca="1">O23+O33</f>
        <v>33100</v>
      </c>
      <c r="J18" s="21"/>
      <c r="K18" s="24"/>
      <c r="L18" s="3" t="s">
        <v>23</v>
      </c>
      <c r="M18" s="2"/>
      <c r="N18" s="2"/>
      <c r="O18" s="2"/>
      <c r="P18" s="2"/>
      <c r="Q18" s="2"/>
    </row>
    <row r="19" spans="1:17" ht="18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8.75" customHeight="1" x14ac:dyDescent="0.25">
      <c r="A20" s="4" t="s">
        <v>24</v>
      </c>
      <c r="B20" s="44" t="s">
        <v>25</v>
      </c>
      <c r="C20" s="45"/>
      <c r="D20" s="45"/>
      <c r="E20" s="71"/>
      <c r="F20" s="65" t="s">
        <v>26</v>
      </c>
      <c r="G20" s="45"/>
      <c r="H20" s="45"/>
      <c r="I20" s="46"/>
      <c r="J20" s="5" t="s">
        <v>27</v>
      </c>
      <c r="K20" s="5" t="s">
        <v>28</v>
      </c>
      <c r="L20" s="65" t="s">
        <v>29</v>
      </c>
      <c r="M20" s="45"/>
      <c r="N20" s="46"/>
      <c r="O20" s="66" t="s">
        <v>30</v>
      </c>
      <c r="P20" s="67"/>
      <c r="Q20" s="68"/>
    </row>
    <row r="21" spans="1:17" ht="18.75" customHeight="1" x14ac:dyDescent="0.25">
      <c r="A21" s="6">
        <v>1</v>
      </c>
      <c r="B21" s="20" t="s">
        <v>31</v>
      </c>
      <c r="C21" s="21"/>
      <c r="D21" s="21"/>
      <c r="E21" s="22"/>
      <c r="F21" s="23" t="s">
        <v>32</v>
      </c>
      <c r="G21" s="21"/>
      <c r="H21" s="24"/>
      <c r="I21" s="7"/>
      <c r="J21" s="8">
        <v>1</v>
      </c>
      <c r="K21" s="8" t="s">
        <v>33</v>
      </c>
      <c r="L21" s="25">
        <v>82500</v>
      </c>
      <c r="M21" s="21"/>
      <c r="N21" s="24"/>
      <c r="O21" s="26">
        <f t="shared" ref="O21:O30" si="0">IF(B21="","",J21*L21)</f>
        <v>82500</v>
      </c>
      <c r="P21" s="27"/>
      <c r="Q21" s="28"/>
    </row>
    <row r="22" spans="1:17" ht="18.75" customHeight="1" x14ac:dyDescent="0.25">
      <c r="A22" s="9">
        <v>2</v>
      </c>
      <c r="B22" s="35" t="s">
        <v>34</v>
      </c>
      <c r="C22" s="30"/>
      <c r="D22" s="30"/>
      <c r="E22" s="34"/>
      <c r="F22" s="29"/>
      <c r="G22" s="30"/>
      <c r="H22" s="31"/>
      <c r="I22" s="10"/>
      <c r="J22" s="11">
        <v>15</v>
      </c>
      <c r="K22" s="11" t="s">
        <v>35</v>
      </c>
      <c r="L22" s="32">
        <v>4400</v>
      </c>
      <c r="M22" s="30"/>
      <c r="N22" s="31"/>
      <c r="O22" s="33">
        <f t="shared" si="0"/>
        <v>66000</v>
      </c>
      <c r="P22" s="30"/>
      <c r="Q22" s="34"/>
    </row>
    <row r="23" spans="1:17" ht="18.75" customHeight="1" x14ac:dyDescent="0.25">
      <c r="A23" s="9">
        <v>3</v>
      </c>
      <c r="B23" s="35" t="s">
        <v>36</v>
      </c>
      <c r="C23" s="30"/>
      <c r="D23" s="30"/>
      <c r="E23" s="34"/>
      <c r="F23" s="29"/>
      <c r="G23" s="30"/>
      <c r="H23" s="31"/>
      <c r="I23" s="10"/>
      <c r="J23" s="11">
        <v>1</v>
      </c>
      <c r="K23" s="11"/>
      <c r="L23" s="32">
        <v>16500</v>
      </c>
      <c r="M23" s="30"/>
      <c r="N23" s="31"/>
      <c r="O23" s="33">
        <f t="shared" si="0"/>
        <v>16500</v>
      </c>
      <c r="P23" s="30"/>
      <c r="Q23" s="34"/>
    </row>
    <row r="24" spans="1:17" ht="18.75" customHeight="1" x14ac:dyDescent="0.25">
      <c r="A24" s="9"/>
      <c r="B24" s="35" t="s">
        <v>36</v>
      </c>
      <c r="C24" s="30"/>
      <c r="D24" s="30"/>
      <c r="E24" s="34"/>
      <c r="F24" s="29"/>
      <c r="G24" s="30"/>
      <c r="H24" s="31"/>
      <c r="I24" s="10" t="s">
        <v>37</v>
      </c>
      <c r="J24" s="11">
        <v>1</v>
      </c>
      <c r="K24" s="11"/>
      <c r="L24" s="32">
        <v>21600</v>
      </c>
      <c r="M24" s="30"/>
      <c r="N24" s="31"/>
      <c r="O24" s="33">
        <f t="shared" si="0"/>
        <v>21600</v>
      </c>
      <c r="P24" s="30"/>
      <c r="Q24" s="34"/>
    </row>
    <row r="25" spans="1:17" ht="18.75" customHeight="1" x14ac:dyDescent="0.25">
      <c r="A25" s="9"/>
      <c r="B25" s="35"/>
      <c r="C25" s="30"/>
      <c r="D25" s="30"/>
      <c r="E25" s="34"/>
      <c r="F25" s="29"/>
      <c r="G25" s="30"/>
      <c r="H25" s="31"/>
      <c r="I25" s="10"/>
      <c r="J25" s="11"/>
      <c r="K25" s="11"/>
      <c r="L25" s="32" t="s">
        <v>38</v>
      </c>
      <c r="M25" s="30"/>
      <c r="N25" s="31"/>
      <c r="O25" s="33" t="str">
        <f t="shared" si="0"/>
        <v/>
      </c>
      <c r="P25" s="30"/>
      <c r="Q25" s="34"/>
    </row>
    <row r="26" spans="1:17" ht="18.75" customHeight="1" x14ac:dyDescent="0.25">
      <c r="A26" s="9"/>
      <c r="B26" s="35"/>
      <c r="C26" s="30"/>
      <c r="D26" s="30"/>
      <c r="E26" s="34"/>
      <c r="F26" s="29"/>
      <c r="G26" s="30"/>
      <c r="H26" s="31"/>
      <c r="I26" s="10"/>
      <c r="J26" s="11"/>
      <c r="K26" s="11"/>
      <c r="L26" s="32"/>
      <c r="M26" s="30"/>
      <c r="N26" s="31"/>
      <c r="O26" s="33" t="str">
        <f t="shared" si="0"/>
        <v/>
      </c>
      <c r="P26" s="30"/>
      <c r="Q26" s="34"/>
    </row>
    <row r="27" spans="1:17" ht="18.75" customHeight="1" x14ac:dyDescent="0.25">
      <c r="A27" s="9"/>
      <c r="B27" s="35"/>
      <c r="C27" s="30"/>
      <c r="D27" s="30"/>
      <c r="E27" s="34"/>
      <c r="F27" s="29"/>
      <c r="G27" s="30"/>
      <c r="H27" s="31"/>
      <c r="I27" s="10"/>
      <c r="J27" s="11"/>
      <c r="K27" s="11"/>
      <c r="L27" s="32"/>
      <c r="M27" s="30"/>
      <c r="N27" s="31"/>
      <c r="O27" s="33" t="str">
        <f t="shared" si="0"/>
        <v/>
      </c>
      <c r="P27" s="30"/>
      <c r="Q27" s="34"/>
    </row>
    <row r="28" spans="1:17" ht="18.75" customHeight="1" x14ac:dyDescent="0.25">
      <c r="A28" s="9"/>
      <c r="B28" s="35"/>
      <c r="C28" s="30"/>
      <c r="D28" s="30"/>
      <c r="E28" s="34"/>
      <c r="F28" s="29"/>
      <c r="G28" s="30"/>
      <c r="H28" s="31"/>
      <c r="I28" s="10"/>
      <c r="J28" s="11"/>
      <c r="K28" s="11"/>
      <c r="L28" s="32"/>
      <c r="M28" s="30"/>
      <c r="N28" s="31"/>
      <c r="O28" s="33" t="str">
        <f t="shared" si="0"/>
        <v/>
      </c>
      <c r="P28" s="30"/>
      <c r="Q28" s="34"/>
    </row>
    <row r="29" spans="1:17" ht="18.75" customHeight="1" x14ac:dyDescent="0.25">
      <c r="A29" s="9"/>
      <c r="B29" s="35"/>
      <c r="C29" s="30"/>
      <c r="D29" s="30"/>
      <c r="E29" s="34"/>
      <c r="F29" s="29"/>
      <c r="G29" s="30"/>
      <c r="H29" s="31"/>
      <c r="I29" s="10"/>
      <c r="J29" s="11"/>
      <c r="K29" s="11"/>
      <c r="L29" s="32"/>
      <c r="M29" s="30"/>
      <c r="N29" s="31"/>
      <c r="O29" s="33" t="str">
        <f t="shared" si="0"/>
        <v/>
      </c>
      <c r="P29" s="30"/>
      <c r="Q29" s="34"/>
    </row>
    <row r="30" spans="1:17" ht="18.75" customHeight="1" x14ac:dyDescent="0.25">
      <c r="A30" s="12"/>
      <c r="B30" s="43"/>
      <c r="C30" s="37"/>
      <c r="D30" s="37"/>
      <c r="E30" s="41"/>
      <c r="F30" s="36"/>
      <c r="G30" s="37"/>
      <c r="H30" s="38"/>
      <c r="I30" s="13"/>
      <c r="J30" s="14"/>
      <c r="K30" s="14"/>
      <c r="L30" s="39"/>
      <c r="M30" s="37"/>
      <c r="N30" s="38"/>
      <c r="O30" s="40" t="str">
        <f t="shared" si="0"/>
        <v/>
      </c>
      <c r="P30" s="37"/>
      <c r="Q30" s="41"/>
    </row>
    <row r="31" spans="1:17" ht="18.75" customHeight="1" x14ac:dyDescent="0.25">
      <c r="A31" s="44" t="s">
        <v>39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6"/>
      <c r="O31" s="47">
        <f>SUM(O21:Q30)</f>
        <v>186600</v>
      </c>
      <c r="P31" s="48"/>
      <c r="Q31" s="49"/>
    </row>
    <row r="32" spans="1:17" ht="18.75" customHeight="1" x14ac:dyDescent="0.25">
      <c r="A32" s="2"/>
      <c r="B32" s="2" t="s">
        <v>40</v>
      </c>
      <c r="C32" s="2"/>
      <c r="D32" s="2"/>
      <c r="E32" s="2"/>
      <c r="F32" s="2"/>
      <c r="G32" s="2"/>
      <c r="H32" s="2"/>
      <c r="I32" s="2"/>
      <c r="J32" s="2"/>
      <c r="K32" s="2"/>
      <c r="L32" s="50" t="s">
        <v>41</v>
      </c>
      <c r="M32" s="21"/>
      <c r="N32" s="24"/>
      <c r="O32" s="51">
        <f>+SUM(O21:Q30)</f>
        <v>186600</v>
      </c>
      <c r="P32" s="21"/>
      <c r="Q32" s="22"/>
    </row>
    <row r="33" spans="1:17" ht="18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2" t="s">
        <v>42</v>
      </c>
      <c r="M33" s="37"/>
      <c r="N33" s="38"/>
      <c r="O33" s="40">
        <f ca="1">+O35+O37</f>
        <v>16600</v>
      </c>
      <c r="P33" s="37"/>
      <c r="Q33" s="41"/>
    </row>
    <row r="34" spans="1:17" ht="18.75" customHeight="1" x14ac:dyDescent="0.25">
      <c r="A34" s="52" t="s">
        <v>43</v>
      </c>
      <c r="B34" s="53"/>
      <c r="C34" s="53"/>
      <c r="D34" s="53"/>
      <c r="E34" s="53"/>
      <c r="F34" s="53"/>
      <c r="G34" s="53"/>
      <c r="H34" s="53"/>
      <c r="I34" s="53"/>
      <c r="J34" s="54"/>
      <c r="K34" s="2"/>
      <c r="L34" s="55" t="s">
        <v>44</v>
      </c>
      <c r="M34" s="27"/>
      <c r="N34" s="56"/>
      <c r="O34" s="26">
        <f ca="1">SUMIF($I$21:$N$30,"",$O$21:$Q$30)</f>
        <v>165000</v>
      </c>
      <c r="P34" s="27"/>
      <c r="Q34" s="28"/>
    </row>
    <row r="35" spans="1:17" ht="18.75" customHeight="1" x14ac:dyDescent="0.25">
      <c r="A35" s="15"/>
      <c r="B35" s="2"/>
      <c r="C35" s="2"/>
      <c r="D35" s="2"/>
      <c r="E35" s="2"/>
      <c r="F35" s="2"/>
      <c r="G35" s="2"/>
      <c r="H35" s="2"/>
      <c r="I35" s="2"/>
      <c r="J35" s="16"/>
      <c r="K35" s="2"/>
      <c r="L35" s="42" t="s">
        <v>42</v>
      </c>
      <c r="M35" s="37"/>
      <c r="N35" s="38"/>
      <c r="O35" s="40">
        <f ca="1">O34*0.1/1.1</f>
        <v>14999.999999999998</v>
      </c>
      <c r="P35" s="37"/>
      <c r="Q35" s="41"/>
    </row>
    <row r="36" spans="1:17" ht="18.75" customHeight="1" x14ac:dyDescent="0.25">
      <c r="A36" s="15"/>
      <c r="B36" s="2"/>
      <c r="C36" s="2"/>
      <c r="D36" s="2"/>
      <c r="E36" s="2"/>
      <c r="F36" s="2"/>
      <c r="G36" s="2"/>
      <c r="H36" s="2"/>
      <c r="I36" s="2"/>
      <c r="J36" s="16"/>
      <c r="K36" s="2"/>
      <c r="L36" s="55" t="s">
        <v>45</v>
      </c>
      <c r="M36" s="27"/>
      <c r="N36" s="56"/>
      <c r="O36" s="26">
        <f ca="1">SUMIF($I$21:$N$30,"※",$O$21:$Q$30)</f>
        <v>21600</v>
      </c>
      <c r="P36" s="27"/>
      <c r="Q36" s="28"/>
    </row>
    <row r="37" spans="1:17" ht="18.75" customHeight="1" x14ac:dyDescent="0.25">
      <c r="A37" s="17"/>
      <c r="B37" s="18"/>
      <c r="C37" s="18"/>
      <c r="D37" s="18"/>
      <c r="E37" s="18"/>
      <c r="F37" s="18"/>
      <c r="G37" s="18"/>
      <c r="H37" s="18"/>
      <c r="I37" s="18"/>
      <c r="J37" s="19"/>
      <c r="K37" s="2"/>
      <c r="L37" s="42" t="s">
        <v>42</v>
      </c>
      <c r="M37" s="37"/>
      <c r="N37" s="38"/>
      <c r="O37" s="40">
        <f ca="1">ROUND(O36*0.08/1.08,0)</f>
        <v>1600</v>
      </c>
      <c r="P37" s="37"/>
      <c r="Q37" s="41"/>
    </row>
    <row r="38" spans="1:17" ht="18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8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8.75" customHeight="1" x14ac:dyDescent="0.25"/>
    <row r="41" spans="1:17" ht="18.75" customHeight="1" x14ac:dyDescent="0.25"/>
    <row r="42" spans="1:17" ht="18.75" customHeight="1" x14ac:dyDescent="0.25"/>
    <row r="43" spans="1:17" ht="18.75" customHeight="1" x14ac:dyDescent="0.25"/>
    <row r="44" spans="1:17" ht="18.75" customHeight="1" x14ac:dyDescent="0.25"/>
    <row r="45" spans="1:17" ht="18.75" customHeight="1" x14ac:dyDescent="0.25"/>
    <row r="46" spans="1:17" ht="18.75" customHeight="1" x14ac:dyDescent="0.25"/>
    <row r="47" spans="1:17" ht="18.75" customHeight="1" x14ac:dyDescent="0.25"/>
    <row r="48" spans="1:17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mergeCells count="86">
    <mergeCell ref="C16:Q16"/>
    <mergeCell ref="L20:N20"/>
    <mergeCell ref="O20:Q20"/>
    <mergeCell ref="A15:B15"/>
    <mergeCell ref="A16:B16"/>
    <mergeCell ref="A18:B18"/>
    <mergeCell ref="C18:E18"/>
    <mergeCell ref="I18:K18"/>
    <mergeCell ref="B20:E20"/>
    <mergeCell ref="F20:I20"/>
    <mergeCell ref="A11:Q11"/>
    <mergeCell ref="A12:Q12"/>
    <mergeCell ref="A14:B14"/>
    <mergeCell ref="C14:Q14"/>
    <mergeCell ref="C15:Q15"/>
    <mergeCell ref="A7:K7"/>
    <mergeCell ref="L7:Q7"/>
    <mergeCell ref="L8:Q8"/>
    <mergeCell ref="A8:K8"/>
    <mergeCell ref="A9:Q9"/>
    <mergeCell ref="A4:K4"/>
    <mergeCell ref="L4:Q4"/>
    <mergeCell ref="A5:K5"/>
    <mergeCell ref="L5:Q5"/>
    <mergeCell ref="A6:K6"/>
    <mergeCell ref="L6:Q6"/>
    <mergeCell ref="A1:Q1"/>
    <mergeCell ref="A2:N2"/>
    <mergeCell ref="O2:Q2"/>
    <mergeCell ref="A3:N3"/>
    <mergeCell ref="O3:Q3"/>
    <mergeCell ref="L37:N37"/>
    <mergeCell ref="O37:Q37"/>
    <mergeCell ref="B30:E30"/>
    <mergeCell ref="A31:N31"/>
    <mergeCell ref="O31:Q31"/>
    <mergeCell ref="L32:N32"/>
    <mergeCell ref="O32:Q32"/>
    <mergeCell ref="O33:Q33"/>
    <mergeCell ref="A34:J34"/>
    <mergeCell ref="O34:Q34"/>
    <mergeCell ref="L33:N33"/>
    <mergeCell ref="L34:N34"/>
    <mergeCell ref="L35:N35"/>
    <mergeCell ref="O35:Q35"/>
    <mergeCell ref="L36:N36"/>
    <mergeCell ref="O36:Q36"/>
    <mergeCell ref="B29:E29"/>
    <mergeCell ref="F29:H29"/>
    <mergeCell ref="L29:N29"/>
    <mergeCell ref="O29:Q29"/>
    <mergeCell ref="F30:H30"/>
    <mergeCell ref="L30:N30"/>
    <mergeCell ref="O30:Q30"/>
    <mergeCell ref="B27:E27"/>
    <mergeCell ref="F27:H27"/>
    <mergeCell ref="L27:N27"/>
    <mergeCell ref="O27:Q27"/>
    <mergeCell ref="B28:E28"/>
    <mergeCell ref="F28:H28"/>
    <mergeCell ref="L28:N28"/>
    <mergeCell ref="O28:Q28"/>
    <mergeCell ref="B25:E25"/>
    <mergeCell ref="F25:H25"/>
    <mergeCell ref="L25:N25"/>
    <mergeCell ref="O25:Q25"/>
    <mergeCell ref="F26:H26"/>
    <mergeCell ref="L26:N26"/>
    <mergeCell ref="O26:Q26"/>
    <mergeCell ref="B26:E26"/>
    <mergeCell ref="B23:E23"/>
    <mergeCell ref="F23:H23"/>
    <mergeCell ref="L23:N23"/>
    <mergeCell ref="O23:Q23"/>
    <mergeCell ref="B24:E24"/>
    <mergeCell ref="F24:H24"/>
    <mergeCell ref="L24:N24"/>
    <mergeCell ref="O24:Q24"/>
    <mergeCell ref="B21:E21"/>
    <mergeCell ref="F21:H21"/>
    <mergeCell ref="L21:N21"/>
    <mergeCell ref="O21:Q21"/>
    <mergeCell ref="F22:H22"/>
    <mergeCell ref="L22:N22"/>
    <mergeCell ref="O22:Q22"/>
    <mergeCell ref="B22:E22"/>
  </mergeCells>
  <phoneticPr fontId="7"/>
  <dataValidations count="1">
    <dataValidation type="list" allowBlank="1" showErrorMessage="1" sqref="I21:I30" xr:uid="{00000000-0002-0000-0000-000000000000}">
      <formula1>"※"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2025-10-08T01:17:04Z</cp:lastPrinted>
  <dcterms:created xsi:type="dcterms:W3CDTF">2025-09-25T09:54:34Z</dcterms:created>
  <dcterms:modified xsi:type="dcterms:W3CDTF">2025-10-17T04:35:54Z</dcterms:modified>
</cp:coreProperties>
</file>