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ichiyanagi.takahiro\Box\06_株式会社グランネット-MF共有（SEOコンテンツ制作）\書類テンプレート\2024年2月分\002_請求書テンプレート\"/>
    </mc:Choice>
  </mc:AlternateContent>
  <xr:revisionPtr revIDLastSave="0" documentId="13_ncr:1_{4ACFBAE0-C23F-4895-AF50-76E0C4CB267A}" xr6:coauthVersionLast="47" xr6:coauthVersionMax="47" xr10:uidLastSave="{00000000-0000-0000-0000-000000000000}"/>
  <bookViews>
    <workbookView xWindow="29730" yWindow="0" windowWidth="13935" windowHeight="16200" xr2:uid="{00000000-000D-0000-FFFF-FFFF00000000}"/>
  </bookViews>
  <sheets>
    <sheet name="説明" sheetId="4" r:id="rId1"/>
    <sheet name="委託販売清算書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6" i="1"/>
  <c r="G27" i="1" l="1"/>
  <c r="G26" i="1" l="1"/>
  <c r="G28" i="1" s="1"/>
  <c r="D28" i="1" l="1"/>
  <c r="E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2" authorId="0" shapeId="0" xr:uid="{4CA466C3-F5B8-4C4C-8DE1-95CFB0FB5225}">
      <text>
        <r>
          <rPr>
            <sz val="11"/>
            <color theme="1"/>
            <rFont val="Arial"/>
            <family val="2"/>
          </rPr>
          <t xml:space="preserve">伝票番号
</t>
        </r>
      </text>
    </comment>
    <comment ref="G3" authorId="0" shapeId="0" xr:uid="{55F20E50-E6A5-4E58-A582-DBD39C9AC448}">
      <text>
        <r>
          <rPr>
            <sz val="11"/>
            <color theme="1"/>
            <rFont val="Arial"/>
            <family val="2"/>
          </rPr>
          <t>適格請求書発行事業者　登録番号</t>
        </r>
      </text>
    </comment>
    <comment ref="B7" authorId="0" shapeId="0" xr:uid="{EBAC1CF7-6C60-400D-B409-D98917C9DA40}">
      <text>
        <r>
          <rPr>
            <sz val="11"/>
            <color theme="1"/>
            <rFont val="Arial"/>
            <family val="2"/>
          </rPr>
          <t>お取引先名または個人名を入力</t>
        </r>
      </text>
    </comment>
    <comment ref="C12" authorId="0" shapeId="0" xr:uid="{3CECEF01-3400-46AE-9C7F-07E3B48B1C97}">
      <text>
        <r>
          <rPr>
            <sz val="11"/>
            <color theme="1"/>
            <rFont val="Arial"/>
            <family val="2"/>
          </rPr>
          <t xml:space="preserve">品目　
</t>
        </r>
      </text>
    </comment>
    <comment ref="E12" authorId="0" shapeId="0" xr:uid="{00000000-0006-0000-0000-000006000000}">
      <text>
        <r>
          <rPr>
            <sz val="11"/>
            <color theme="1"/>
            <rFont val="Arial"/>
            <family val="2"/>
          </rPr>
          <t>単価</t>
        </r>
      </text>
    </comment>
  </commentList>
</comments>
</file>

<file path=xl/sharedStrings.xml><?xml version="1.0" encoding="utf-8"?>
<sst xmlns="http://schemas.openxmlformats.org/spreadsheetml/2006/main" count="51" uniqueCount="39">
  <si>
    <t>〒000-0000</t>
  </si>
  <si>
    <t>東京都東京都港区芝浦1-1-11 〇〇ビル　□階</t>
  </si>
  <si>
    <t>TEL：02-0000-0000</t>
  </si>
  <si>
    <t>登録番号</t>
  </si>
  <si>
    <t>株式会社〇〇　御中</t>
  </si>
  <si>
    <t>請求書No</t>
  </si>
  <si>
    <t>品目</t>
  </si>
  <si>
    <t>対象額（税抜）</t>
  </si>
  <si>
    <t>消費税</t>
  </si>
  <si>
    <t>小計</t>
  </si>
  <si>
    <t>「※」は軽減税率対象であることを示します。</t>
  </si>
  <si>
    <t>取引日</t>
    <rPh sb="0" eb="3">
      <t>トリヒキビ</t>
    </rPh>
    <phoneticPr fontId="3"/>
  </si>
  <si>
    <t>東京都港区芝浦2-2-22 〇〇ビル　□階</t>
    <phoneticPr fontId="3"/>
  </si>
  <si>
    <t>軽減税率
対象</t>
    <phoneticPr fontId="3"/>
  </si>
  <si>
    <t>○○○○（屋号：□□□□）</t>
    <rPh sb="5" eb="7">
      <t>ヤゴウ</t>
    </rPh>
    <phoneticPr fontId="3"/>
  </si>
  <si>
    <t>請求書テンプレートのご利用について</t>
    <rPh sb="0" eb="3">
      <t>セイキュウショ</t>
    </rPh>
    <rPh sb="11" eb="13">
      <t>リヨウ</t>
    </rPh>
    <phoneticPr fontId="8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</si>
  <si>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8"/>
  </si>
  <si>
    <t>・ダウンロード前にチェックいただいた、利用条件に沿ってご利用ください。</t>
    <phoneticPr fontId="8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</si>
  <si>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8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</si>
  <si>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8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</si>
  <si>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8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</si>
  <si>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8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</si>
  <si>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8"/>
  </si>
  <si>
    <t>※</t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</si>
  <si>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</si>
  <si>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8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</si>
  <si>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8"/>
  </si>
  <si>
    <t>T0123456789012</t>
    <phoneticPr fontId="3"/>
  </si>
  <si>
    <t>委託販売清算書</t>
    <rPh sb="0" eb="7">
      <t>イタクハンバイセイサンショ</t>
    </rPh>
    <phoneticPr fontId="3"/>
  </si>
  <si>
    <t>ショートケーキ（持ち帰り）</t>
    <rPh sb="8" eb="9">
      <t>モ</t>
    </rPh>
    <rPh sb="10" eb="11">
      <t>カエ</t>
    </rPh>
    <phoneticPr fontId="3"/>
  </si>
  <si>
    <t>シュークリーム（持ち帰り）</t>
    <rPh sb="8" eb="9">
      <t>モ</t>
    </rPh>
    <rPh sb="10" eb="11">
      <t>カエ</t>
    </rPh>
    <phoneticPr fontId="3"/>
  </si>
  <si>
    <t>チョコケーキ（持ち帰り）</t>
    <rPh sb="7" eb="8">
      <t>モ</t>
    </rPh>
    <rPh sb="9" eb="10">
      <t>カエ</t>
    </rPh>
    <phoneticPr fontId="3"/>
  </si>
  <si>
    <t>委託期間：</t>
    <rPh sb="0" eb="4">
      <t>イタクキカン</t>
    </rPh>
    <phoneticPr fontId="3"/>
  </si>
  <si>
    <t>XXXX年○月〇日～○月○日</t>
    <rPh sb="4" eb="5">
      <t>ネン</t>
    </rPh>
    <rPh sb="6" eb="7">
      <t>ガツ</t>
    </rPh>
    <rPh sb="8" eb="9">
      <t>ニチ</t>
    </rPh>
    <rPh sb="11" eb="12">
      <t>ガツ</t>
    </rPh>
    <rPh sb="12" eb="14">
      <t>マルニチ</t>
    </rPh>
    <phoneticPr fontId="3"/>
  </si>
  <si>
    <t>10%対象</t>
    <phoneticPr fontId="3"/>
  </si>
  <si>
    <t>合計金額　</t>
    <rPh sb="0" eb="4">
      <t>ゴウケイキンガク</t>
    </rPh>
    <phoneticPr fontId="3"/>
  </si>
  <si>
    <t>8%対象(※)</t>
    <phoneticPr fontId="3"/>
  </si>
  <si>
    <t>金額</t>
    <phoneticPr fontId="3"/>
  </si>
  <si>
    <t>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</si>
</sst>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\-_ ;&quot;¥&quot;\-#,##0\-_ ;_ &quot;¥&quot;* &quot;-&quot;_ ;_ @_ "/>
    <numFmt numFmtId="178" formatCode="&quot;¥&quot;#,##0_);[Red]\(&quot;¥&quot;#,##0\)"/>
  </numFmts>
  <fonts count="31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  <font>
      <sz val="14"/>
      <color theme="1"/>
      <name val="Noto Sans JP"/>
      <family val="3"/>
      <charset val="128"/>
    </font>
    <font>
      <sz val="20"/>
      <color theme="1"/>
      <name val="Noto Sans JP"/>
      <family val="3"/>
      <charset val="128"/>
    </font>
    <font>
      <sz val="24"/>
      <color theme="1"/>
      <name val="Noto Sans JP"/>
      <family val="3"/>
      <charset val="128"/>
    </font>
    <font>
      <sz val="11"/>
      <color theme="1"/>
      <name val="Noto Sans JP"/>
      <family val="3"/>
      <charset val="128"/>
    </font>
    <font>
      <sz val="10"/>
      <color theme="1"/>
      <name val="Noto Sans JP"/>
      <family val="3"/>
      <charset val="128"/>
    </font>
    <font>
      <sz val="16"/>
      <color theme="1"/>
      <name val="Noto Sans JP"/>
      <family val="3"/>
      <charset val="128"/>
    </font>
    <font>
      <sz val="11"/>
      <name val="Noto Sans JP"/>
      <family val="3"/>
      <charset val="128"/>
    </font>
    <font>
      <sz val="12"/>
      <color theme="1"/>
      <name val="Noto Sans JP"/>
      <family val="3"/>
      <charset val="128"/>
    </font>
    <font>
      <sz val="13"/>
      <color theme="1"/>
      <name val="Noto Sans JP"/>
      <family val="3"/>
      <charset val="128"/>
    </font>
    <font>
      <sz val="18"/>
      <color theme="1"/>
      <name val="Noto Sans JP"/>
      <family val="3"/>
      <charset val="128"/>
    </font>
    <font>
      <b/>
      <sz val="20"/>
      <color theme="1"/>
      <name val="Noto Sans JP"/>
      <family val="3"/>
      <charset val="128"/>
    </font>
    <font>
      <b/>
      <sz val="24"/>
      <color theme="1"/>
      <name val="Noto Sans JP"/>
      <family val="3"/>
      <charset val="128"/>
    </font>
    <font>
      <b/>
      <sz val="24"/>
      <name val="Noto Sans JP"/>
      <family val="3"/>
      <charset val="128"/>
    </font>
    <font>
      <b/>
      <sz val="14"/>
      <color theme="1"/>
      <name val="Noto Sans JP"/>
      <family val="3"/>
      <charset val="128"/>
    </font>
    <font>
      <b/>
      <sz val="11"/>
      <name val="Noto Sans JP"/>
      <family val="3"/>
      <charset val="128"/>
    </font>
    <font>
      <sz val="8"/>
      <color theme="1"/>
      <name val="Noto Sans JP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2F2F2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indexed="64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indexed="64"/>
      </bottom>
      <diagonal/>
    </border>
    <border>
      <left/>
      <right style="thin">
        <color theme="2" tint="-0.249977111117893"/>
      </right>
      <top style="thin">
        <color indexed="64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indexed="64"/>
      </bottom>
      <diagonal/>
    </border>
    <border>
      <left/>
      <right style="thin">
        <color theme="2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/>
      <top style="thin">
        <color indexed="64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2" fillId="0" borderId="2">
      <alignment vertical="center"/>
    </xf>
    <xf numFmtId="0" fontId="11" fillId="0" borderId="2" applyNumberFormat="0" applyFill="0" applyBorder="0" applyAlignment="0" applyProtection="0">
      <alignment vertical="center"/>
    </xf>
    <xf numFmtId="0" fontId="1" fillId="0" borderId="2">
      <alignment vertical="center"/>
    </xf>
    <xf numFmtId="0" fontId="5" fillId="0" borderId="2" applyNumberFormat="0" applyFill="0" applyBorder="0" applyAlignment="0" applyProtection="0"/>
  </cellStyleXfs>
  <cellXfs count="90">
    <xf numFmtId="0" fontId="0" fillId="0" borderId="0" xfId="0" applyAlignment="1">
      <alignment vertical="center"/>
    </xf>
    <xf numFmtId="0" fontId="11" fillId="0" borderId="2" xfId="3">
      <alignment vertical="center"/>
    </xf>
    <xf numFmtId="0" fontId="5" fillId="0" borderId="2" xfId="1" applyBorder="1" applyAlignment="1">
      <alignment vertical="center"/>
    </xf>
    <xf numFmtId="0" fontId="6" fillId="3" borderId="2" xfId="4" applyFont="1" applyFill="1">
      <alignment vertical="center"/>
    </xf>
    <xf numFmtId="0" fontId="7" fillId="3" borderId="2" xfId="4" applyFont="1" applyFill="1">
      <alignment vertical="center"/>
    </xf>
    <xf numFmtId="0" fontId="9" fillId="3" borderId="2" xfId="4" applyFont="1" applyFill="1">
      <alignment vertical="center"/>
    </xf>
    <xf numFmtId="0" fontId="9" fillId="0" borderId="2" xfId="4" applyFont="1">
      <alignment vertical="center"/>
    </xf>
    <xf numFmtId="0" fontId="1" fillId="0" borderId="2" xfId="4">
      <alignment vertical="center"/>
    </xf>
    <xf numFmtId="0" fontId="10" fillId="0" borderId="2" xfId="4" applyFont="1">
      <alignment vertical="center"/>
    </xf>
    <xf numFmtId="0" fontId="6" fillId="4" borderId="2" xfId="4" applyFont="1" applyFill="1">
      <alignment vertical="center"/>
    </xf>
    <xf numFmtId="0" fontId="7" fillId="4" borderId="2" xfId="4" applyFont="1" applyFill="1">
      <alignment vertical="center"/>
    </xf>
    <xf numFmtId="0" fontId="9" fillId="4" borderId="2" xfId="4" applyFont="1" applyFill="1">
      <alignment vertical="center"/>
    </xf>
    <xf numFmtId="0" fontId="12" fillId="0" borderId="2" xfId="4" applyFo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/>
    </xf>
    <xf numFmtId="49" fontId="18" fillId="0" borderId="3" xfId="0" applyNumberFormat="1" applyFont="1" applyBorder="1" applyAlignment="1">
      <alignment vertical="center"/>
    </xf>
    <xf numFmtId="31" fontId="18" fillId="0" borderId="1" xfId="0" applyNumberFormat="1" applyFont="1" applyBorder="1" applyAlignment="1">
      <alignment horizontal="center"/>
    </xf>
    <xf numFmtId="31" fontId="18" fillId="0" borderId="2" xfId="0" applyNumberFormat="1" applyFont="1" applyBorder="1" applyAlignment="1">
      <alignment horizontal="center"/>
    </xf>
    <xf numFmtId="0" fontId="18" fillId="0" borderId="0" xfId="0" applyFont="1"/>
    <xf numFmtId="0" fontId="15" fillId="0" borderId="0" xfId="0" applyFont="1" applyAlignment="1">
      <alignment horizontal="left" vertical="center"/>
    </xf>
    <xf numFmtId="0" fontId="20" fillId="0" borderId="2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2" xfId="0" applyFont="1" applyBorder="1"/>
    <xf numFmtId="0" fontId="22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14" fontId="22" fillId="0" borderId="2" xfId="0" applyNumberFormat="1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2" borderId="7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wrapText="1"/>
    </xf>
    <xf numFmtId="14" fontId="22" fillId="0" borderId="7" xfId="0" applyNumberFormat="1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14" fontId="22" fillId="0" borderId="3" xfId="0" applyNumberFormat="1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5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8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18" fillId="0" borderId="12" xfId="0" applyFont="1" applyBorder="1" applyAlignment="1">
      <alignment horizontal="center" vertical="center" shrinkToFit="1"/>
    </xf>
    <xf numFmtId="0" fontId="23" fillId="0" borderId="14" xfId="0" applyFont="1" applyBorder="1" applyAlignment="1">
      <alignment vertical="center" shrinkToFit="1"/>
    </xf>
    <xf numFmtId="178" fontId="23" fillId="0" borderId="15" xfId="0" applyNumberFormat="1" applyFont="1" applyBorder="1" applyAlignment="1">
      <alignment horizontal="right" vertical="center" shrinkToFit="1"/>
    </xf>
    <xf numFmtId="178" fontId="23" fillId="0" borderId="16" xfId="0" applyNumberFormat="1" applyFont="1" applyBorder="1" applyAlignment="1">
      <alignment horizontal="right" vertical="center" shrinkToFit="1"/>
    </xf>
    <xf numFmtId="178" fontId="20" fillId="0" borderId="5" xfId="0" applyNumberFormat="1" applyFont="1" applyBorder="1" applyAlignment="1">
      <alignment horizontal="right" vertical="center" shrinkToFit="1"/>
    </xf>
    <xf numFmtId="0" fontId="23" fillId="0" borderId="5" xfId="0" applyFont="1" applyBorder="1" applyAlignment="1">
      <alignment vertical="center" shrinkToFit="1"/>
    </xf>
    <xf numFmtId="0" fontId="18" fillId="0" borderId="11" xfId="0" applyFont="1" applyBorder="1" applyAlignment="1">
      <alignment horizontal="left" vertical="center" shrinkToFit="1"/>
    </xf>
    <xf numFmtId="178" fontId="23" fillId="0" borderId="2" xfId="0" applyNumberFormat="1" applyFont="1" applyBorder="1" applyAlignment="1">
      <alignment horizontal="right" vertical="center" shrinkToFit="1"/>
    </xf>
    <xf numFmtId="178" fontId="23" fillId="0" borderId="2" xfId="0" applyNumberFormat="1" applyFont="1" applyBorder="1" applyAlignment="1">
      <alignment horizontal="center" vertical="center" shrinkToFit="1"/>
    </xf>
    <xf numFmtId="38" fontId="23" fillId="0" borderId="2" xfId="0" applyNumberFormat="1" applyFont="1" applyBorder="1" applyAlignment="1">
      <alignment horizontal="center" vertical="center" shrinkToFit="1"/>
    </xf>
    <xf numFmtId="38" fontId="23" fillId="0" borderId="3" xfId="0" applyNumberFormat="1" applyFont="1" applyBorder="1" applyAlignment="1">
      <alignment horizontal="center" vertical="center" shrinkToFit="1"/>
    </xf>
    <xf numFmtId="0" fontId="15" fillId="5" borderId="0" xfId="0" applyFont="1" applyFill="1" applyAlignment="1">
      <alignment horizontal="right" vertical="center"/>
    </xf>
    <xf numFmtId="176" fontId="22" fillId="5" borderId="0" xfId="0" applyNumberFormat="1" applyFont="1" applyFill="1" applyAlignment="1">
      <alignment horizontal="left" vertical="center"/>
    </xf>
    <xf numFmtId="0" fontId="22" fillId="5" borderId="0" xfId="0" applyFont="1" applyFill="1" applyAlignment="1">
      <alignment horizontal="left" vertical="center"/>
    </xf>
    <xf numFmtId="0" fontId="23" fillId="2" borderId="5" xfId="0" applyFont="1" applyFill="1" applyBorder="1" applyAlignment="1">
      <alignment horizontal="center" vertical="center"/>
    </xf>
    <xf numFmtId="178" fontId="23" fillId="0" borderId="7" xfId="0" applyNumberFormat="1" applyFont="1" applyBorder="1" applyAlignment="1">
      <alignment horizontal="right" vertical="center" shrinkToFit="1"/>
    </xf>
    <xf numFmtId="14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right" vertical="center"/>
    </xf>
    <xf numFmtId="0" fontId="28" fillId="6" borderId="4" xfId="0" applyFont="1" applyFill="1" applyBorder="1" applyAlignment="1">
      <alignment horizontal="right" vertical="center"/>
    </xf>
    <xf numFmtId="0" fontId="29" fillId="5" borderId="5" xfId="0" applyFont="1" applyFill="1" applyBorder="1" applyAlignment="1">
      <alignment horizontal="right" vertical="center"/>
    </xf>
    <xf numFmtId="177" fontId="26" fillId="6" borderId="5" xfId="0" applyNumberFormat="1" applyFont="1" applyFill="1" applyBorder="1" applyAlignment="1">
      <alignment horizontal="left" vertical="center"/>
    </xf>
    <xf numFmtId="0" fontId="27" fillId="5" borderId="5" xfId="0" applyFont="1" applyFill="1" applyBorder="1" applyAlignment="1">
      <alignment horizontal="left" vertical="center"/>
    </xf>
    <xf numFmtId="0" fontId="27" fillId="5" borderId="6" xfId="0" applyFont="1" applyFill="1" applyBorder="1" applyAlignment="1">
      <alignment horizontal="left" vertical="center"/>
    </xf>
    <xf numFmtId="0" fontId="18" fillId="0" borderId="9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178" fontId="23" fillId="0" borderId="9" xfId="0" applyNumberFormat="1" applyFont="1" applyBorder="1" applyAlignment="1">
      <alignment horizontal="center" vertical="center" shrinkToFit="1"/>
    </xf>
    <xf numFmtId="178" fontId="23" fillId="0" borderId="10" xfId="0" applyNumberFormat="1" applyFont="1" applyBorder="1" applyAlignment="1">
      <alignment horizontal="center" vertical="center" shrinkToFit="1"/>
    </xf>
    <xf numFmtId="9" fontId="18" fillId="0" borderId="9" xfId="0" applyNumberFormat="1" applyFont="1" applyBorder="1" applyAlignment="1">
      <alignment horizontal="center" vertical="center" shrinkToFit="1"/>
    </xf>
    <xf numFmtId="0" fontId="21" fillId="0" borderId="10" xfId="0" applyFont="1" applyBorder="1" applyAlignment="1">
      <alignment vertical="center" shrinkToFit="1"/>
    </xf>
    <xf numFmtId="178" fontId="20" fillId="0" borderId="13" xfId="0" applyNumberFormat="1" applyFont="1" applyBorder="1" applyAlignment="1">
      <alignment horizontal="right" vertical="center" shrinkToFit="1"/>
    </xf>
    <xf numFmtId="178" fontId="20" fillId="0" borderId="8" xfId="0" applyNumberFormat="1" applyFont="1" applyBorder="1" applyAlignment="1">
      <alignment horizontal="right" vertical="center" shrinkToFit="1"/>
    </xf>
  </cellXfs>
  <cellStyles count="6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41&amp;utm_medium=doc&amp;utm_source=templates&amp;utm_campaign=templates_iv_4941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553720</xdr:colOff>
      <xdr:row>6</xdr:row>
      <xdr:rowOff>376467</xdr:rowOff>
    </xdr:from>
    <xdr:ext cx="668655" cy="634453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59120" y="1885227"/>
          <a:ext cx="668655" cy="63445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ユーザー定義 5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41&amp;utm_medium=doc&amp;utm_source=templates&amp;utm_campaign=templates_iv_4941" TargetMode="External"/><Relationship Id="rId2" Type="http://schemas.openxmlformats.org/officeDocument/2006/relationships/hyperlink" Target="https://biz.moneyforward.com/invoice/?provider=doc&amp;provider_info=templates_iv_4941&amp;utm_medium=doc&amp;utm_source=templates&amp;utm_campaign=templates_iv_4941" TargetMode="External"/><Relationship Id="rId1" Type="http://schemas.openxmlformats.org/officeDocument/2006/relationships/hyperlink" Target="https://biz.moneyforward.com/invoice/templates/terms/?provider=doc&amp;provider_info=templates_iv_4941&amp;utm_medium=doc&amp;utm_source=templates&amp;utm_campaign=templates_iv_494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875" defaultRowHeight="18.75"/>
  <cols>
    <col min="1" max="1" width="3" style="7" customWidth="1"/>
    <col min="2" max="16384" width="8.875" style="7"/>
  </cols>
  <sheetData>
    <row r="1" spans="1:15" s="6" customFormat="1" ht="58.5">
      <c r="A1" s="3"/>
      <c r="B1" s="4" t="s">
        <v>15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3" spans="1:15">
      <c r="B3" s="8" t="s">
        <v>16</v>
      </c>
    </row>
    <row r="4" spans="1:15">
      <c r="B4" s="8" t="s">
        <v>17</v>
      </c>
    </row>
    <row r="5" spans="1:15">
      <c r="C5" s="2" t="s">
        <v>24</v>
      </c>
    </row>
    <row r="6" spans="1:15">
      <c r="B6" s="8" t="s">
        <v>18</v>
      </c>
      <c r="C6" s="1"/>
    </row>
    <row r="8" spans="1:15" s="6" customFormat="1" ht="51" customHeight="1">
      <c r="A8" s="9"/>
      <c r="B8" s="10" t="s">
        <v>19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24" spans="2:2" ht="19.5">
      <c r="B24" s="12" t="s">
        <v>20</v>
      </c>
    </row>
    <row r="25" spans="2:2" ht="19.5">
      <c r="B25" s="12" t="s">
        <v>21</v>
      </c>
    </row>
    <row r="26" spans="2:2" ht="19.5">
      <c r="B26" s="12" t="s">
        <v>22</v>
      </c>
    </row>
    <row r="28" spans="2:2">
      <c r="B28" s="2" t="s">
        <v>25</v>
      </c>
    </row>
    <row r="30" spans="2:2">
      <c r="B30" s="2" t="s">
        <v>26</v>
      </c>
    </row>
  </sheetData>
  <phoneticPr fontId="3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5"/>
  <sheetViews>
    <sheetView view="pageBreakPreview" zoomScale="85" zoomScaleNormal="100" zoomScaleSheetLayoutView="85" workbookViewId="0"/>
  </sheetViews>
  <sheetFormatPr defaultColWidth="12.625" defaultRowHeight="15" customHeight="1"/>
  <cols>
    <col min="1" max="1" width="2.125" style="16" customWidth="1"/>
    <col min="2" max="2" width="10.625" style="16" customWidth="1"/>
    <col min="3" max="3" width="23.875" style="16" customWidth="1"/>
    <col min="4" max="4" width="9" style="16" customWidth="1"/>
    <col min="5" max="5" width="11.375" style="16" customWidth="1"/>
    <col min="6" max="6" width="10" style="16" customWidth="1"/>
    <col min="7" max="7" width="20.375" style="16" customWidth="1"/>
    <col min="8" max="8" width="1.375" style="16" customWidth="1"/>
    <col min="9" max="9" width="3.125" style="16" customWidth="1"/>
    <col min="10" max="15" width="7.875" style="16" customWidth="1"/>
    <col min="16" max="26" width="7.625" style="16" customWidth="1"/>
    <col min="27" max="16384" width="12.625" style="16"/>
  </cols>
  <sheetData>
    <row r="1" spans="1:26" ht="37.5" customHeight="1">
      <c r="A1" s="13"/>
      <c r="B1" s="74" t="s">
        <v>28</v>
      </c>
      <c r="C1" s="75"/>
      <c r="D1" s="47"/>
      <c r="E1" s="47"/>
      <c r="F1" s="47"/>
      <c r="G1" s="14"/>
      <c r="H1" s="15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8" customHeight="1">
      <c r="A2" s="13"/>
      <c r="B2" s="17"/>
      <c r="C2" s="18"/>
      <c r="D2" s="18"/>
      <c r="E2" s="18"/>
      <c r="F2" s="49" t="s">
        <v>5</v>
      </c>
      <c r="G2" s="20"/>
      <c r="H2" s="15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8" customHeight="1">
      <c r="A3" s="13"/>
      <c r="B3" s="17"/>
      <c r="C3" s="18"/>
      <c r="D3" s="18"/>
      <c r="E3" s="18"/>
      <c r="F3" s="49" t="s">
        <v>3</v>
      </c>
      <c r="G3" s="21" t="s">
        <v>27</v>
      </c>
      <c r="H3" s="15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9.9499999999999993" customHeight="1">
      <c r="A4" s="13"/>
      <c r="B4" s="17"/>
      <c r="C4" s="18"/>
      <c r="D4" s="18"/>
      <c r="E4" s="18"/>
      <c r="F4" s="19"/>
      <c r="G4" s="22"/>
      <c r="H4" s="15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1.25" customHeight="1">
      <c r="A5" s="13"/>
      <c r="B5" s="16" t="s">
        <v>0</v>
      </c>
      <c r="C5" s="23"/>
      <c r="D5" s="23"/>
      <c r="E5" s="23"/>
      <c r="F5" s="67" t="s">
        <v>0</v>
      </c>
      <c r="G5" s="68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25.5" customHeight="1">
      <c r="A6" s="13"/>
      <c r="B6" s="18" t="s">
        <v>1</v>
      </c>
      <c r="E6" s="23"/>
      <c r="F6" s="69" t="s">
        <v>12</v>
      </c>
      <c r="G6" s="69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36" customHeight="1">
      <c r="A7" s="24"/>
      <c r="B7" s="72" t="s">
        <v>4</v>
      </c>
      <c r="C7" s="73"/>
      <c r="D7" s="73"/>
      <c r="E7" s="18"/>
      <c r="F7" s="70" t="s">
        <v>14</v>
      </c>
      <c r="G7" s="71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2.95" customHeight="1">
      <c r="A8" s="13"/>
      <c r="B8" s="25"/>
      <c r="C8" s="26"/>
      <c r="D8" s="26"/>
      <c r="E8" s="23"/>
      <c r="F8" s="27" t="s">
        <v>2</v>
      </c>
      <c r="G8" s="28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1.1" customHeight="1">
      <c r="A9" s="29"/>
      <c r="B9" s="30"/>
      <c r="C9" s="30"/>
      <c r="D9" s="30"/>
      <c r="E9" s="23"/>
      <c r="F9" s="27"/>
      <c r="G9" s="28"/>
      <c r="H9" s="29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25.5" customHeight="1">
      <c r="A10" s="13"/>
      <c r="C10" s="23"/>
      <c r="E10" s="23"/>
      <c r="F10" s="19"/>
      <c r="G10" s="28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27.75" customHeight="1">
      <c r="A11" s="13"/>
      <c r="B11" s="62" t="s">
        <v>32</v>
      </c>
      <c r="C11" s="62"/>
      <c r="D11" s="62"/>
      <c r="E11" s="63" t="s">
        <v>33</v>
      </c>
      <c r="F11" s="64"/>
      <c r="G11" s="6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39.950000000000003" customHeight="1">
      <c r="A12" s="13"/>
      <c r="B12" s="39" t="s">
        <v>11</v>
      </c>
      <c r="C12" s="39" t="s">
        <v>6</v>
      </c>
      <c r="D12" s="40" t="s">
        <v>13</v>
      </c>
      <c r="E12" s="65" t="s">
        <v>37</v>
      </c>
      <c r="F12" s="65"/>
      <c r="G12" s="65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24.95" customHeight="1">
      <c r="A13" s="13"/>
      <c r="B13" s="41">
        <v>45292</v>
      </c>
      <c r="C13" s="42" t="s">
        <v>29</v>
      </c>
      <c r="D13" s="43" t="s">
        <v>23</v>
      </c>
      <c r="E13" s="66">
        <v>14000</v>
      </c>
      <c r="F13" s="66"/>
      <c r="G13" s="66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24.95" customHeight="1">
      <c r="A14" s="13"/>
      <c r="B14" s="36">
        <v>45294</v>
      </c>
      <c r="C14" s="37" t="s">
        <v>30</v>
      </c>
      <c r="D14" s="38" t="s">
        <v>23</v>
      </c>
      <c r="E14" s="58">
        <v>15000</v>
      </c>
      <c r="F14" s="58"/>
      <c r="G14" s="58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24.95" customHeight="1">
      <c r="A15" s="13"/>
      <c r="B15" s="36">
        <v>45295</v>
      </c>
      <c r="C15" s="37" t="s">
        <v>31</v>
      </c>
      <c r="D15" s="38" t="s">
        <v>23</v>
      </c>
      <c r="E15" s="58">
        <v>16000</v>
      </c>
      <c r="F15" s="58"/>
      <c r="G15" s="58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4.95" customHeight="1">
      <c r="A16" s="13"/>
      <c r="B16" s="37" t="s">
        <v>38</v>
      </c>
      <c r="C16" s="37" t="s">
        <v>38</v>
      </c>
      <c r="D16" s="38"/>
      <c r="E16" s="58">
        <v>3500</v>
      </c>
      <c r="F16" s="58"/>
      <c r="G16" s="58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24.95" customHeight="1">
      <c r="A17" s="13"/>
      <c r="B17" s="37" t="s">
        <v>38</v>
      </c>
      <c r="C17" s="37" t="s">
        <v>38</v>
      </c>
      <c r="D17" s="38"/>
      <c r="E17" s="58">
        <v>5000</v>
      </c>
      <c r="F17" s="58"/>
      <c r="G17" s="58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24.95" customHeight="1">
      <c r="A18" s="13"/>
      <c r="B18" s="37" t="s">
        <v>38</v>
      </c>
      <c r="C18" s="37" t="s">
        <v>38</v>
      </c>
      <c r="D18" s="38"/>
      <c r="E18" s="58">
        <v>4000</v>
      </c>
      <c r="F18" s="58"/>
      <c r="G18" s="58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24.95" customHeight="1">
      <c r="A19" s="13"/>
      <c r="B19" s="37" t="s">
        <v>38</v>
      </c>
      <c r="C19" s="37" t="s">
        <v>38</v>
      </c>
      <c r="D19" s="38"/>
      <c r="E19" s="58">
        <v>4000</v>
      </c>
      <c r="F19" s="58"/>
      <c r="G19" s="58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24.95" customHeight="1">
      <c r="A20" s="13"/>
      <c r="B20" s="37" t="s">
        <v>38</v>
      </c>
      <c r="C20" s="37" t="s">
        <v>38</v>
      </c>
      <c r="D20" s="38"/>
      <c r="E20" s="58">
        <v>4000</v>
      </c>
      <c r="F20" s="58"/>
      <c r="G20" s="58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24.95" customHeight="1">
      <c r="A21" s="13"/>
      <c r="B21" s="36"/>
      <c r="C21" s="37"/>
      <c r="D21" s="38"/>
      <c r="E21" s="59"/>
      <c r="F21" s="59"/>
      <c r="G21" s="59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24.95" customHeight="1">
      <c r="A22" s="13"/>
      <c r="B22" s="36"/>
      <c r="C22" s="37"/>
      <c r="D22" s="38"/>
      <c r="E22" s="59"/>
      <c r="F22" s="59"/>
      <c r="G22" s="59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24.95" customHeight="1">
      <c r="A23" s="13"/>
      <c r="B23" s="36"/>
      <c r="C23" s="37"/>
      <c r="D23" s="38"/>
      <c r="E23" s="60"/>
      <c r="F23" s="60"/>
      <c r="G23" s="60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4.95" customHeight="1">
      <c r="A24" s="13"/>
      <c r="B24" s="44"/>
      <c r="C24" s="45"/>
      <c r="D24" s="46"/>
      <c r="E24" s="61"/>
      <c r="F24" s="61"/>
      <c r="G24" s="61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6.7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20.100000000000001" customHeight="1">
      <c r="A26" s="13"/>
      <c r="B26" s="57" t="s">
        <v>34</v>
      </c>
      <c r="C26" s="82" t="s">
        <v>7</v>
      </c>
      <c r="D26" s="84">
        <f>SUMIF(D13:D24,"",E13:G24)</f>
        <v>20500</v>
      </c>
      <c r="E26" s="84"/>
      <c r="F26" s="86" t="s">
        <v>8</v>
      </c>
      <c r="G26" s="53">
        <f>IF(D26="","",D26*0.1)</f>
        <v>2050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20.100000000000001" customHeight="1">
      <c r="A27" s="13"/>
      <c r="B27" s="51" t="s">
        <v>36</v>
      </c>
      <c r="C27" s="83"/>
      <c r="D27" s="85">
        <f>SUMIF(D13:D24,"※",E13:G24)</f>
        <v>45000</v>
      </c>
      <c r="E27" s="85"/>
      <c r="F27" s="87"/>
      <c r="G27" s="54">
        <f>IF(D27="","",D27*0.08)</f>
        <v>3600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27.95" customHeight="1">
      <c r="A28" s="13"/>
      <c r="B28" s="56" t="s">
        <v>9</v>
      </c>
      <c r="C28" s="56"/>
      <c r="D28" s="88">
        <f>SUM(D26:D27)</f>
        <v>65500</v>
      </c>
      <c r="E28" s="89"/>
      <c r="F28" s="52"/>
      <c r="G28" s="55">
        <f>SUM(G26:G27)</f>
        <v>5650</v>
      </c>
      <c r="H28" s="48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42.95" customHeight="1">
      <c r="A29" s="13"/>
      <c r="B29" s="77" t="s">
        <v>35</v>
      </c>
      <c r="C29" s="78"/>
      <c r="D29" s="78"/>
      <c r="E29" s="79">
        <f>D28+G28</f>
        <v>71150</v>
      </c>
      <c r="F29" s="80"/>
      <c r="G29" s="8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s="50" customFormat="1" ht="17.25" customHeight="1">
      <c r="B30" s="76" t="s">
        <v>10</v>
      </c>
      <c r="C30" s="76"/>
      <c r="D30" s="76"/>
      <c r="E30" s="76"/>
      <c r="F30" s="76"/>
      <c r="G30" s="76"/>
    </row>
    <row r="31" spans="1:26" ht="26.25" customHeight="1">
      <c r="A31" s="13"/>
      <c r="F31" s="32"/>
      <c r="G31" s="3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>
      <c r="A32" s="13"/>
      <c r="B32" s="13"/>
      <c r="C32" s="34"/>
      <c r="D32" s="18"/>
      <c r="F32" s="13"/>
      <c r="G32" s="31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>
      <c r="A33" s="13"/>
      <c r="B33" s="13"/>
      <c r="F33" s="13"/>
      <c r="G33" s="31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>
      <c r="A34" s="13"/>
      <c r="B34" s="13"/>
      <c r="C34" s="34"/>
      <c r="D34" s="35"/>
      <c r="E34" s="35"/>
      <c r="G34" s="31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7.25" customHeight="1">
      <c r="A35" s="33"/>
      <c r="B35" s="33"/>
      <c r="C35" s="34"/>
      <c r="D35" s="35"/>
      <c r="E35" s="35"/>
      <c r="F35" s="33"/>
      <c r="G35" s="31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7.25" customHeight="1">
      <c r="A36" s="33"/>
      <c r="B36" s="33"/>
      <c r="C36" s="33"/>
      <c r="D36" s="33"/>
      <c r="E36" s="33"/>
      <c r="F36" s="33"/>
      <c r="G36" s="31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7.2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7.2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7.2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7.2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7.2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7.2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7.2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7.2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7.2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7.2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7.2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7.2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7.2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7.2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7.2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7.2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7.2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7.2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7.2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7.2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7.2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7.2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7.2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7.2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7.2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7.2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7.2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7.2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7.2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7.2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7.2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7.2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7.2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7.2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7.2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7.2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7.2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7.2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7.2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7.2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7.2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7.2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7.2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7.2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7.2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7.2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7.2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7.2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7.2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7.2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7.2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7.2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7.2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7.2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7.2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7.2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7.2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7.2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7.2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7.2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7.2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7.2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7.2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7.2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7.2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7.2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7.2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7.2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7.2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7.2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7.2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7.2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7.2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7.2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7.2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7.2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7.2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7.2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7.2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7.2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7.2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7.2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7.2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7.2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7.2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7.2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7.2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7.2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7.2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7.2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7.2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7.2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7.2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7.2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7.2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7.2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7.2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7.2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7.2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7.2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7.2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7.2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7.2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7.2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7.2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7.2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7.2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7.2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7.2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7.2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7.2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7.2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7.2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7.2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7.2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7.2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7.2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7.2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7.2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7.2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7.2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7.2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7.2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7.2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7.2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7.2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7.2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7.2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7.2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7.2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7.2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7.2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7.2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7.2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7.2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7.2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7.2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7.2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7.2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7.2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7.2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7.2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7.2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7.2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7.2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7.2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7.2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7.2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7.2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7.2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7.2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7.2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7.2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7.2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7.2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7.2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7.2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7.2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7.2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7.2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7.2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7.2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7.2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7.2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7.2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7.2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7.2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7.2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7.2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7.2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7.2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7.2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7.2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7.2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7.2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7.2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7.2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7.2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7.2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7.2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7.2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7.2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7.2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7.2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7.2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7.2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7.2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7.2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7.2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7.2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7.2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7.2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7.2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7.2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7.2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7.2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7.2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7.2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7.2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7.2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7.2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7.2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7.2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7.2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7.2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7.2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7.2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7.2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7.2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7.2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7.2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7.2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7.2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7.2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7.2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7.2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7.2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7.2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7.2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7.2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7.2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7.2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7.2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7.2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7.2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7.2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7.2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7.2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7.2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7.2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7.2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7.2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7.2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7.2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7.2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7.2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7.2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7.2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7.2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7.2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7.2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7.2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7.2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7.2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7.2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7.2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7.2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7.2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7.2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7.2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7.2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7.2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7.2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7.2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7.2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7.2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7.2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7.2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7.2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7.2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7.2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7.2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7.2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7.2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7.2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7.2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7.2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7.2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7.2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7.2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7.2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7.2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7.2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7.2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7.2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7.2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7.2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7.2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7.2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7.2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7.2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7.2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7.2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7.2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7.2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7.2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7.2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7.2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7.2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7.2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7.2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7.2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7.2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7.2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7.2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7.2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7.2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7.2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7.2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7.2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7.2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7.2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7.2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7.2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7.2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7.2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7.2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7.2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7.2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7.2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7.2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7.2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7.2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7.2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7.2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7.2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7.2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7.2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7.2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7.2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7.2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7.2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7.2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7.2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7.2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7.2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7.2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7.2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7.2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7.2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7.2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7.2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7.2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7.2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7.2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7.2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7.2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7.2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7.2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7.2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7.2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7.2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7.2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7.2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7.2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7.2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7.2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7.2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7.2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7.2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7.2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7.2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7.2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7.2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7.2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7.2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7.2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7.2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7.2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7.2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7.2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7.2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7.2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7.2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7.2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7.2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7.2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7.2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7.2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7.2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7.2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7.2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7.2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7.2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7.2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7.2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7.2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7.2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7.2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7.2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7.2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7.2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7.2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7.2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7.2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7.2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7.2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7.2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7.2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7.2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7.2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7.2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7.2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7.2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7.2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7.2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7.2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7.2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7.2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7.2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7.2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7.2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7.2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7.2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7.2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7.2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7.2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7.2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7.2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7.2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7.2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7.2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7.2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7.2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7.2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7.2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7.2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7.2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7.2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7.2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7.2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7.2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7.2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7.2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7.2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7.2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7.2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7.2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7.2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7.2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7.2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7.2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7.2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7.2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7.2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7.2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7.2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7.2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7.2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7.2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7.2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7.2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7.2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7.2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7.2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7.2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7.2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7.2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7.2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7.2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7.2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7.2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7.2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7.2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7.2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7.2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7.2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7.2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7.2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7.2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7.2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7.2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7.2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7.2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7.2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7.2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7.2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7.2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7.2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7.2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7.2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7.2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7.2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7.2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7.2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7.2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7.2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7.2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7.2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7.2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7.2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7.2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7.2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7.2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7.2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7.2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7.2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7.2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7.2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7.2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7.2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7.2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7.2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7.2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7.2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7.2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7.2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7.2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7.2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7.2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7.2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7.2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7.2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7.2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7.2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7.2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7.2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7.2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7.2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7.2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7.2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7.2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7.2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7.2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7.2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7.2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7.2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7.2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7.2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7.2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7.2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7.2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7.2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7.2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7.2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7.2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7.2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7.2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7.2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7.2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7.2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7.2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7.2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7.2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7.2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7.2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7.2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7.2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7.2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7.2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7.2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7.2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7.2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7.2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7.2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7.2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7.2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7.2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7.2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7.2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7.2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7.2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7.2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7.2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7.2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7.2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7.2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7.2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7.2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7.2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7.2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7.2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7.2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7.2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7.2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7.2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7.2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7.2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7.2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7.2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7.2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7.2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7.2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7.2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7.2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7.2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7.2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7.2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7.2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7.2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7.2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7.2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7.2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7.2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7.2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7.2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7.2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7.2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7.2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7.2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7.2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7.2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7.2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7.2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7.2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7.2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7.2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7.2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7.2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7.2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7.2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7.2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7.2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7.2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7.2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7.2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7.2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7.2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7.2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7.2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7.2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7.2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7.2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7.2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7.2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7.2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7.2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7.2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7.2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7.2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7.2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7.2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7.2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7.2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7.2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7.2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7.2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7.2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7.2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7.2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7.2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7.2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7.2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7.2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7.2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7.2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7.2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7.2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7.2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7.2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7.2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7.2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7.2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7.2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7.2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7.2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7.2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7.2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7.2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7.2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7.2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7.2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7.2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7.2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7.2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7.2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7.2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7.2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7.2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7.2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7.2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7.2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7.2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7.2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7.2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7.2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7.2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7.2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7.2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7.2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7.2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7.2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7.2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7.2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7.2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7.2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7.2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7.2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7.2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7.2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7.2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7.2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7.2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7.2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7.2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7.2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7.2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7.2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7.2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7.2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7.2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7.2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7.2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7.2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7.2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7.2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7.2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7.2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7.2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7.2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7.2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7.2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7.2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7.2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7.2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7.2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7.2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7.2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7.2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7.2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7.2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7.2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7.2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7.2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7.2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7.2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7.2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7.2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7.2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7.2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7.2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7.2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7.2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7.2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7.2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7.2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7.2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7.2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7.2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7.2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7.2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7.2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7.2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7.2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7.2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7.2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7.2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7.2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7.2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7.2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7.2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7.2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7.2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7.2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7.2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7.2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7.2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7.2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7.2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7.2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7.2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7.2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7.2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7.2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7.2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7.2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7.2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7.2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7.2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7.2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7.2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7.2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7.2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7.2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7.2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7.2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7.2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7.2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7.2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7.2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7.2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7.2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7.2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7.2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7.2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7.2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7.2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7.2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7.2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7.2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7.2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7.2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7.2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7.2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7.2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7.2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7.2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7.2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7.2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7.2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7.2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7.2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7.2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7.2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7.2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7.2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7.2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7.2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7.2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7.2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7.2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7.2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7.2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7.2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7.2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7.2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7.2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7.2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7.2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7.2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7.2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7.2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7.2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7.2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7.2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7.2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7.2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7.2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7.2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7.2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7.2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7.2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7.2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7.2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7.2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7.2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7.2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7.2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7.2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7.2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7.2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7.2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7.2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7.2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7.2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7.2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7.2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7.2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7.2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7.2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7.2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7.2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7.2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7.2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7.2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7.2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7.2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7.2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7.2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7.2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7.2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7.2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7.2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7.2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7.2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7.2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7.2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7.2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7.2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7.2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7.2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7.2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7.2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7.2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7.2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7.2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7.2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7.2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7.2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7.2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7.2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7.2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7.2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7.2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7.2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7.2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7.2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7.2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7.2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7.2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7.2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7.2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7.2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7.2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7.2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7.2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7.2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7.2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7.2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7.2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7.2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7.2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7.2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7.2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7.2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7.2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7.2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7.2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7.2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7.2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7.2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7.2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7.2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7.2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7.2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7.2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7.2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7.2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7.2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7.2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7.2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7.2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7.2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7.2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7.2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7.2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7.2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7.2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7.2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7.2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7.2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7.2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7.2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7.2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7.2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7.2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7.2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7.2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7.2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7.2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7.2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7.2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7.2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7.2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7.2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7.2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7.2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7.2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7.2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7.2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7.2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7.2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7.2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7.2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7.2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7.2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7.2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7.2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7.2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7.2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7.2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7.2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7.2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7.2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7.2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7.2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7.2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7.2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7.2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</sheetData>
  <mergeCells count="28">
    <mergeCell ref="B30:G30"/>
    <mergeCell ref="B29:D29"/>
    <mergeCell ref="E29:G29"/>
    <mergeCell ref="C26:C27"/>
    <mergeCell ref="D26:E26"/>
    <mergeCell ref="D27:E27"/>
    <mergeCell ref="F26:F27"/>
    <mergeCell ref="D28:E28"/>
    <mergeCell ref="F5:G5"/>
    <mergeCell ref="F6:G6"/>
    <mergeCell ref="F7:G7"/>
    <mergeCell ref="B7:D7"/>
    <mergeCell ref="B1:C1"/>
    <mergeCell ref="B11:D11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</mergeCells>
  <phoneticPr fontId="3"/>
  <dataValidations count="1">
    <dataValidation type="list" allowBlank="1" showErrorMessage="1" sqref="D13:D24" xr:uid="{00000000-0002-0000-0000-000000000000}">
      <formula1>"※"</formula1>
    </dataValidation>
  </dataValidations>
  <pageMargins left="0.57999999999999996" right="0.57291666666666663" top="0.98" bottom="1" header="0" footer="0"/>
  <pageSetup paperSize="9" scale="9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委託販売清算書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一柳 貴洋</cp:lastModifiedBy>
  <cp:lastPrinted>2024-03-12T03:08:18Z</cp:lastPrinted>
  <dcterms:created xsi:type="dcterms:W3CDTF">2021-09-27T00:57:10Z</dcterms:created>
  <dcterms:modified xsi:type="dcterms:W3CDTF">2024-03-12T07:22:11Z</dcterms:modified>
</cp:coreProperties>
</file>