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6391EBA7-34B6-4552-9DEA-867DBFD5DD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8" i="1"/>
  <c r="F20" i="1"/>
  <c r="F21" i="1"/>
  <c r="F22" i="1"/>
  <c r="F23" i="1"/>
  <c r="F24" i="1"/>
  <c r="F25" i="1"/>
  <c r="F26" i="1"/>
  <c r="F27" i="1"/>
  <c r="F28" i="1"/>
  <c r="F17" i="1"/>
  <c r="F16" i="1"/>
  <c r="F29" i="3" l="1"/>
  <c r="F29" i="1"/>
  <c r="F30" i="3" l="1"/>
  <c r="F31" i="3"/>
  <c r="F30" i="1"/>
  <c r="F31" i="1"/>
  <c r="B12" i="1" l="1"/>
  <c r="F32" i="1"/>
  <c r="F32" i="3"/>
  <c r="B12" i="3" s="1"/>
</calcChain>
</file>

<file path=xl/sharedStrings.xml><?xml version="1.0" encoding="utf-8"?>
<sst xmlns="http://schemas.openxmlformats.org/spreadsheetml/2006/main" count="111" uniqueCount="59">
  <si>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</si>
  <si>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</si>
  <si>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</si>
  <si>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</si>
  <si>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</si>
  <si>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</si>
  <si>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</si>
  <si>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</si>
  <si>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</si>
  <si>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</si>
  <si>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</si>
  <si>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</si>
  <si>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</si>
  <si>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</si>
  <si>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</si>
  <si>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</si>
  <si>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</si>
  <si>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</si>
  <si>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</si>
  <si>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</si>
  <si>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</si>
  <si>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</si>
  <si>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</si>
  <si>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</si>
  <si>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</si>
  <si>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</si>
  <si>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</si>
  <si>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</si>
  <si>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</si>
  <si>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</si>
  <si>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</si>
  <si>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</si>
  <si>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</si>
  <si>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</si>
  <si>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</si>
  <si>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</si>
  <si>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</si>
  <si>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</si>
  <si>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</si>
  <si>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</si>
  <si>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</si>
  <si>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</si>
  <si>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</si>
  <si>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</si>
  <si>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</si>
  <si>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</si>
  <si>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</si>
  <si>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</si>
  <si>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</si>
  <si>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</si>
  <si>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</si>
  <si>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</si>
  <si>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</si>
  <si>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検　収　書</t>
    <rPh sb="0" eb="1">
      <t>ケン</t>
    </rPh>
    <rPh sb="2" eb="3">
      <t>オサム</t>
    </rPh>
    <rPh sb="4" eb="5">
      <t>ショ</t>
    </rPh>
    <phoneticPr fontId="1"/>
  </si>
  <si>
    <t>下記のとおり、検収致しました。</t>
    <rPh sb="0" eb="2">
      <t>カキ</t>
    </rPh>
    <rPh sb="7" eb="9">
      <t>ケンシュウ</t>
    </rPh>
    <rPh sb="9" eb="10">
      <t>イタ</t>
    </rPh>
    <phoneticPr fontId="1"/>
  </si>
  <si>
    <t>下記のとおり、検収致しました。</t>
    <phoneticPr fontId="1"/>
  </si>
  <si>
    <t>源泉所得税</t>
    <rPh sb="0" eb="5">
      <t>ゲンセンショトクゼイ</t>
    </rPh>
    <phoneticPr fontId="1"/>
  </si>
  <si>
    <t>検収書(源泉徴収つき)</t>
    <rPh sb="0" eb="3">
      <t>ケンシュウショ</t>
    </rPh>
    <rPh sb="4" eb="8">
      <t>ゲンセンチョウシュウ</t>
    </rPh>
    <phoneticPr fontId="1"/>
  </si>
  <si>
    <t>会社名・住所・電話・担当・件名・納品場所・支払条件を入力します。
日付は2023/1/10と入力すると2023年1月10日と自動で変更されます。
検収書のシートのA列の摘要・C列の数量・D列の単位・E列の単価を入力します。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82" eb="83">
      <t>レツ</t>
    </rPh>
    <rPh sb="84" eb="86">
      <t>テキヨウ</t>
    </rPh>
    <rPh sb="88" eb="89">
      <t>レツ</t>
    </rPh>
    <rPh sb="90" eb="92">
      <t>スウリョウ</t>
    </rPh>
    <rPh sb="94" eb="95">
      <t>レツ</t>
    </rPh>
    <rPh sb="96" eb="98">
      <t>タンイ</t>
    </rPh>
    <rPh sb="100" eb="101">
      <t>レツ</t>
    </rPh>
    <rPh sb="102" eb="104">
      <t>タンカ</t>
    </rPh>
    <rPh sb="105" eb="107">
      <t>ニュウリョク</t>
    </rPh>
    <rPh sb="113" eb="115">
      <t>キイロ</t>
    </rPh>
    <rPh sb="119" eb="123">
      <t>ジドウニュウリョク</t>
    </rPh>
    <rPh sb="127" eb="129">
      <t>ニュウリョク</t>
    </rPh>
    <rPh sb="129" eb="131">
      <t>フヨウ</t>
    </rPh>
    <rPh sb="133" eb="135">
      <t>インサツ</t>
    </rPh>
    <rPh sb="136" eb="137">
      <t>サイ</t>
    </rPh>
    <rPh sb="139" eb="141">
      <t>キイロ</t>
    </rPh>
    <rPh sb="142" eb="143">
      <t>ヌ</t>
    </rPh>
    <rPh sb="150" eb="15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</si>
</sst>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B11" sqref="B11"/>
    </sheetView>
  </sheetViews>
  <sheetFormatPr defaultRowHeight="18.75" x14ac:dyDescent="0.4"/>
  <sheetData>
    <row r="2" spans="2:9" ht="18.75" customHeight="1" x14ac:dyDescent="0.4">
      <c r="B2" s="14" t="s">
        <v>57</v>
      </c>
      <c r="C2" s="14"/>
      <c r="D2" s="14"/>
      <c r="E2" s="14"/>
    </row>
    <row r="3" spans="2:9" ht="18.75" customHeight="1" x14ac:dyDescent="0.4">
      <c r="B3" s="14"/>
      <c r="C3" s="14"/>
      <c r="D3" s="14"/>
      <c r="E3" s="14"/>
    </row>
    <row r="5" spans="2:9" x14ac:dyDescent="0.15">
      <c r="B5" s="11" t="s">
        <v>38</v>
      </c>
    </row>
    <row r="6" spans="2:9" ht="18.75" customHeight="1" x14ac:dyDescent="0.4">
      <c r="B6" s="13" t="s">
        <v>58</v>
      </c>
      <c r="C6" s="13"/>
      <c r="D6" s="13"/>
      <c r="E6" s="13"/>
      <c r="F6" s="13"/>
      <c r="G6" s="13"/>
      <c r="H6" s="13"/>
      <c r="I6" s="13"/>
    </row>
    <row r="7" spans="2:9" x14ac:dyDescent="0.4">
      <c r="B7" s="13"/>
      <c r="C7" s="13"/>
      <c r="D7" s="13"/>
      <c r="E7" s="13"/>
      <c r="F7" s="13"/>
      <c r="G7" s="13"/>
      <c r="H7" s="13"/>
      <c r="I7" s="13"/>
    </row>
    <row r="8" spans="2:9" x14ac:dyDescent="0.4">
      <c r="B8" s="13"/>
      <c r="C8" s="13"/>
      <c r="D8" s="13"/>
      <c r="E8" s="13"/>
      <c r="F8" s="13"/>
      <c r="G8" s="13"/>
      <c r="H8" s="13"/>
      <c r="I8" s="13"/>
    </row>
    <row r="9" spans="2:9" x14ac:dyDescent="0.4">
      <c r="B9" s="13"/>
      <c r="C9" s="13"/>
      <c r="D9" s="13"/>
      <c r="E9" s="13"/>
      <c r="F9" s="13"/>
      <c r="G9" s="13"/>
      <c r="H9" s="13"/>
      <c r="I9" s="13"/>
    </row>
    <row r="10" spans="2:9" x14ac:dyDescent="0.4">
      <c r="B10" s="13"/>
      <c r="C10" s="13"/>
      <c r="D10" s="13"/>
      <c r="E10" s="13"/>
      <c r="F10" s="13"/>
      <c r="G10" s="13"/>
      <c r="H10" s="13"/>
      <c r="I10" s="13"/>
    </row>
    <row r="11" spans="2:9" x14ac:dyDescent="0.4">
      <c r="B11" s="12"/>
      <c r="C11" s="12"/>
      <c r="D11" s="12"/>
      <c r="E11" s="12"/>
      <c r="F11" s="12"/>
      <c r="G11" s="12"/>
      <c r="H11" s="12"/>
      <c r="I11" s="12"/>
    </row>
  </sheetData>
  <mergeCells count="2">
    <mergeCell ref="B6:I10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2"/>
  <sheetViews>
    <sheetView tabSelected="1" zoomScaleNormal="100" workbookViewId="0">
      <selection activeCell="K24" sqref="K24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53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54</v>
      </c>
      <c r="E6" s="21" t="s">
        <v>8</v>
      </c>
      <c r="F6" s="21"/>
    </row>
    <row r="7" spans="1:6" x14ac:dyDescent="0.4">
      <c r="A7" s="9" t="s">
        <v>2</v>
      </c>
      <c r="B7" s="2" t="s">
        <v>6</v>
      </c>
      <c r="E7" s="21" t="s">
        <v>9</v>
      </c>
      <c r="F7" s="21"/>
    </row>
    <row r="8" spans="1:6" x14ac:dyDescent="0.4">
      <c r="A8" s="9" t="s">
        <v>3</v>
      </c>
      <c r="B8" s="5">
        <v>45046</v>
      </c>
      <c r="E8" s="21" t="s">
        <v>10</v>
      </c>
      <c r="F8" s="21"/>
    </row>
    <row r="9" spans="1:6" x14ac:dyDescent="0.4">
      <c r="A9" s="9" t="s">
        <v>4</v>
      </c>
      <c r="E9" s="21" t="s">
        <v>11</v>
      </c>
      <c r="F9" s="21"/>
    </row>
    <row r="10" spans="1:6" x14ac:dyDescent="0.4">
      <c r="A10" s="9" t="s">
        <v>5</v>
      </c>
      <c r="B10" s="2" t="s">
        <v>7</v>
      </c>
      <c r="E10" s="21" t="s">
        <v>12</v>
      </c>
      <c r="F10" s="21"/>
    </row>
    <row r="11" spans="1:6" x14ac:dyDescent="0.4">
      <c r="E11" s="21" t="s">
        <v>13</v>
      </c>
      <c r="F11" s="21"/>
    </row>
    <row r="12" spans="1:6" ht="16.5" customHeight="1" x14ac:dyDescent="0.4">
      <c r="A12" s="22" t="s">
        <v>14</v>
      </c>
      <c r="B12" s="17">
        <f>F32</f>
        <v>129727</v>
      </c>
      <c r="C12" s="19" t="s">
        <v>23</v>
      </c>
    </row>
    <row r="13" spans="1:6" ht="16.5" customHeight="1" x14ac:dyDescent="0.4">
      <c r="A13" s="22"/>
      <c r="B13" s="18"/>
      <c r="C13" s="20"/>
    </row>
    <row r="15" spans="1:6" x14ac:dyDescent="0.4">
      <c r="A15" s="22" t="s">
        <v>15</v>
      </c>
      <c r="B15" s="22"/>
      <c r="C15" s="9" t="s">
        <v>20</v>
      </c>
      <c r="D15" s="9" t="s">
        <v>19</v>
      </c>
      <c r="E15" s="9" t="s">
        <v>18</v>
      </c>
      <c r="F15" s="9" t="s">
        <v>17</v>
      </c>
    </row>
    <row r="16" spans="1:6" x14ac:dyDescent="0.4">
      <c r="A16" s="15" t="s">
        <v>24</v>
      </c>
      <c r="B16" s="15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 x14ac:dyDescent="0.4">
      <c r="A17" s="15" t="s">
        <v>25</v>
      </c>
      <c r="B17" s="15"/>
      <c r="C17" s="7">
        <v>1</v>
      </c>
      <c r="D17" s="6" t="s">
        <v>37</v>
      </c>
      <c r="E17" s="8">
        <v>10000</v>
      </c>
      <c r="F17" s="10">
        <f>IF(AND(C17&lt;&gt;"",E17&lt;&gt;""),C17*E17)</f>
        <v>10000</v>
      </c>
    </row>
    <row r="18" spans="1:6" x14ac:dyDescent="0.4">
      <c r="A18" s="15" t="s">
        <v>26</v>
      </c>
      <c r="B18" s="15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15" t="s">
        <v>27</v>
      </c>
      <c r="B19" s="15"/>
      <c r="C19" s="7">
        <v>1</v>
      </c>
      <c r="D19" s="6" t="s">
        <v>37</v>
      </c>
      <c r="E19" s="8">
        <v>10000</v>
      </c>
      <c r="F19" s="10">
        <f>IF(AND(C19&lt;&gt;"",E19&lt;&gt;""),C19*E19)</f>
        <v>10000</v>
      </c>
    </row>
    <row r="20" spans="1:6" x14ac:dyDescent="0.4">
      <c r="A20" s="15" t="s">
        <v>28</v>
      </c>
      <c r="B20" s="15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 x14ac:dyDescent="0.4">
      <c r="A21" s="15" t="s">
        <v>29</v>
      </c>
      <c r="B21" s="15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15" t="s">
        <v>30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31</v>
      </c>
      <c r="B23" s="15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15" t="s">
        <v>32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33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34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35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36</v>
      </c>
      <c r="B28" s="15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E29" s="9" t="s">
        <v>21</v>
      </c>
      <c r="F29" s="10">
        <f>SUM(F16:F28)</f>
        <v>130000</v>
      </c>
    </row>
    <row r="30" spans="1:6" x14ac:dyDescent="0.4">
      <c r="E30" s="9" t="s">
        <v>22</v>
      </c>
      <c r="F30" s="10">
        <f>F29*0.1</f>
        <v>13000</v>
      </c>
    </row>
    <row r="31" spans="1:6" x14ac:dyDescent="0.4">
      <c r="E31" s="9" t="s">
        <v>56</v>
      </c>
      <c r="F31" s="10">
        <f>F29*0.1021</f>
        <v>13273</v>
      </c>
    </row>
    <row r="32" spans="1:6" x14ac:dyDescent="0.4">
      <c r="E32" s="9" t="s">
        <v>14</v>
      </c>
      <c r="F32" s="10">
        <f>F29+F30-F31</f>
        <v>129727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A2" sqref="A2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53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55</v>
      </c>
      <c r="E6" s="21" t="s">
        <v>8</v>
      </c>
      <c r="F6" s="21"/>
    </row>
    <row r="7" spans="1:6" x14ac:dyDescent="0.4">
      <c r="A7" s="9" t="s">
        <v>2</v>
      </c>
      <c r="B7" s="2" t="s">
        <v>39</v>
      </c>
      <c r="E7" s="21" t="s">
        <v>9</v>
      </c>
      <c r="F7" s="21"/>
    </row>
    <row r="8" spans="1:6" x14ac:dyDescent="0.4">
      <c r="A8" s="9" t="s">
        <v>3</v>
      </c>
      <c r="B8" s="5">
        <v>45046</v>
      </c>
      <c r="E8" s="21" t="s">
        <v>10</v>
      </c>
      <c r="F8" s="21"/>
    </row>
    <row r="9" spans="1:6" x14ac:dyDescent="0.4">
      <c r="A9" s="9" t="s">
        <v>4</v>
      </c>
      <c r="E9" s="21" t="s">
        <v>11</v>
      </c>
      <c r="F9" s="21"/>
    </row>
    <row r="10" spans="1:6" x14ac:dyDescent="0.4">
      <c r="A10" s="9" t="s">
        <v>5</v>
      </c>
      <c r="B10" s="2" t="s">
        <v>7</v>
      </c>
      <c r="E10" s="21" t="s">
        <v>12</v>
      </c>
      <c r="F10" s="21"/>
    </row>
    <row r="11" spans="1:6" x14ac:dyDescent="0.4">
      <c r="E11" s="21" t="s">
        <v>13</v>
      </c>
      <c r="F11" s="21"/>
    </row>
    <row r="12" spans="1:6" ht="16.5" customHeight="1" x14ac:dyDescent="0.4">
      <c r="A12" s="22" t="s">
        <v>14</v>
      </c>
      <c r="B12" s="17">
        <f>F32</f>
        <v>149685</v>
      </c>
      <c r="C12" s="19" t="s">
        <v>23</v>
      </c>
    </row>
    <row r="13" spans="1:6" ht="16.5" customHeight="1" x14ac:dyDescent="0.4">
      <c r="A13" s="22"/>
      <c r="B13" s="18"/>
      <c r="C13" s="20"/>
    </row>
    <row r="15" spans="1:6" x14ac:dyDescent="0.4">
      <c r="A15" s="22" t="s">
        <v>15</v>
      </c>
      <c r="B15" s="22"/>
      <c r="C15" s="9" t="s">
        <v>20</v>
      </c>
      <c r="D15" s="9" t="s">
        <v>19</v>
      </c>
      <c r="E15" s="9" t="s">
        <v>18</v>
      </c>
      <c r="F15" s="9" t="s">
        <v>17</v>
      </c>
    </row>
    <row r="16" spans="1:6" x14ac:dyDescent="0.4">
      <c r="A16" s="15" t="s">
        <v>40</v>
      </c>
      <c r="B16" s="15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 x14ac:dyDescent="0.4">
      <c r="A17" s="15" t="s">
        <v>41</v>
      </c>
      <c r="B17" s="15"/>
      <c r="C17" s="7">
        <v>2</v>
      </c>
      <c r="D17" s="6" t="s">
        <v>37</v>
      </c>
      <c r="E17" s="8">
        <v>10000</v>
      </c>
      <c r="F17" s="10">
        <f>IF(AND(C17&lt;&gt;"",E17&lt;&gt;""),C17*E17)</f>
        <v>20000</v>
      </c>
    </row>
    <row r="18" spans="1:6" x14ac:dyDescent="0.4">
      <c r="A18" s="15" t="s">
        <v>42</v>
      </c>
      <c r="B18" s="15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15" t="s">
        <v>43</v>
      </c>
      <c r="B19" s="15"/>
      <c r="C19" s="7">
        <v>1</v>
      </c>
      <c r="D19" s="6" t="s">
        <v>37</v>
      </c>
      <c r="E19" s="8">
        <v>10000</v>
      </c>
      <c r="F19" s="10">
        <f t="shared" si="0"/>
        <v>10000</v>
      </c>
    </row>
    <row r="20" spans="1:6" x14ac:dyDescent="0.4">
      <c r="A20" s="15" t="s">
        <v>44</v>
      </c>
      <c r="B20" s="15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 x14ac:dyDescent="0.4">
      <c r="A21" s="15" t="s">
        <v>45</v>
      </c>
      <c r="B21" s="15"/>
      <c r="C21" s="7">
        <v>2</v>
      </c>
      <c r="D21" s="6" t="s">
        <v>37</v>
      </c>
      <c r="E21" s="8">
        <v>10000</v>
      </c>
      <c r="F21" s="10">
        <f t="shared" si="0"/>
        <v>20000</v>
      </c>
    </row>
    <row r="22" spans="1:6" x14ac:dyDescent="0.4">
      <c r="A22" s="15" t="s">
        <v>46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47</v>
      </c>
      <c r="B23" s="15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15" t="s">
        <v>48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49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50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51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52</v>
      </c>
      <c r="B28" s="15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E29" s="9" t="s">
        <v>21</v>
      </c>
      <c r="F29" s="10">
        <f>SUM(F16:F28)</f>
        <v>150000</v>
      </c>
    </row>
    <row r="30" spans="1:6" x14ac:dyDescent="0.4">
      <c r="E30" s="9" t="s">
        <v>22</v>
      </c>
      <c r="F30" s="10">
        <f>F29*0.1</f>
        <v>15000</v>
      </c>
    </row>
    <row r="31" spans="1:6" x14ac:dyDescent="0.4">
      <c r="E31" s="9" t="s">
        <v>56</v>
      </c>
      <c r="F31" s="10">
        <f>F29*0.1021</f>
        <v>15315</v>
      </c>
    </row>
    <row r="32" spans="1:6" x14ac:dyDescent="0.4">
      <c r="E32" s="9" t="s">
        <v>14</v>
      </c>
      <c r="F32" s="10">
        <f>F29+F30-F31</f>
        <v>149685</v>
      </c>
    </row>
  </sheetData>
  <mergeCells count="24">
    <mergeCell ref="A16:B16"/>
    <mergeCell ref="A1:F1"/>
    <mergeCell ref="E6:F6"/>
    <mergeCell ref="E7:F7"/>
    <mergeCell ref="E8:F8"/>
    <mergeCell ref="E9:F9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2023-02-09T07:45:31Z</dcterms:modified>
</cp:coreProperties>
</file>