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E0A182B8-8397-4099-91DE-3AD1B8F2E4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9" i="1"/>
  <c r="F30" i="1"/>
  <c r="F19" i="1"/>
  <c r="F18" i="1"/>
  <c r="F31" i="3" l="1"/>
  <c r="F31" i="1"/>
  <c r="F32" i="3" l="1"/>
  <c r="F33" i="3"/>
  <c r="F32" i="1"/>
  <c r="F33" i="1"/>
  <c r="F34" i="3" l="1"/>
  <c r="B14" i="3" s="1"/>
  <c r="F34" i="1"/>
  <c r="B14" i="1" s="1"/>
</calcChain>
</file>

<file path=xl/sharedStrings.xml><?xml version="1.0" encoding="utf-8"?>
<sst xmlns="http://schemas.openxmlformats.org/spreadsheetml/2006/main" count="113" uniqueCount="60">
  <si>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</si>
  <si>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</si>
  <si>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</si>
  <si>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</si>
  <si>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</si>
  <si>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</si>
  <si>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</si>
  <si>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</si>
  <si>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</si>
  <si>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</si>
  <si>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</si>
  <si>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</si>
  <si>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</si>
  <si>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</si>
  <si>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</si>
  <si>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</si>
  <si>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</si>
  <si>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</si>
  <si>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</si>
  <si>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</si>
  <si>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</si>
  <si>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</si>
  <si>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</si>
  <si>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</si>
  <si>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</si>
  <si>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</si>
  <si>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</si>
  <si>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</si>
  <si>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</si>
  <si>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</si>
  <si>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</si>
  <si>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</si>
  <si>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</si>
  <si>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</si>
  <si>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</si>
  <si>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</si>
  <si>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</si>
  <si>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</si>
  <si>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</si>
  <si>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</si>
  <si>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</si>
  <si>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</si>
  <si>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</si>
  <si>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</si>
  <si>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</si>
  <si>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</si>
  <si>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</si>
  <si>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</si>
  <si>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</si>
  <si>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</si>
  <si>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</si>
  <si>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</si>
  <si>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</si>
  <si>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検　収　書</t>
    <rPh sb="0" eb="1">
      <t>ケン</t>
    </rPh>
    <rPh sb="2" eb="3">
      <t>オサム</t>
    </rPh>
    <rPh sb="4" eb="5">
      <t>ショ</t>
    </rPh>
    <phoneticPr fontId="1"/>
  </si>
  <si>
    <t>下記のとおり、検収致しました。</t>
    <rPh sb="0" eb="2">
      <t>カキ</t>
    </rPh>
    <rPh sb="7" eb="9">
      <t>ケンシュウ</t>
    </rPh>
    <rPh sb="9" eb="10">
      <t>イタ</t>
    </rPh>
    <phoneticPr fontId="1"/>
  </si>
  <si>
    <t>下記のとおり、検収致しました。</t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</si>
  <si>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検収書のシートのA列の摘要・C列の数量・D列の単位・E列の単価を入力します。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</si>
  <si>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検収書(繰越金額つき)</t>
    <rPh sb="0" eb="3">
      <t>ケンシュウショ</t>
    </rPh>
    <rPh sb="4" eb="8">
      <t>クリコシキンガク</t>
    </rPh>
    <phoneticPr fontId="1"/>
  </si>
  <si>
    <t>繰越金額</t>
    <rPh sb="0" eb="4">
      <t>クリコシキンガク</t>
    </rPh>
    <phoneticPr fontId="1"/>
  </si>
  <si>
    <t>源泉所得税</t>
    <rPh sb="0" eb="5">
      <t>ゲンセンショトクゼイ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</si>
</sst>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177" fontId="2" fillId="0" borderId="1" xfId="0" applyNumberFormat="1" applyFont="1" applyBorder="1">
      <alignment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A4" sqref="A4"/>
    </sheetView>
  </sheetViews>
  <sheetFormatPr defaultRowHeight="18.75" x14ac:dyDescent="0.4"/>
  <sheetData>
    <row r="2" spans="2:9" ht="18.75" customHeight="1" x14ac:dyDescent="0.4">
      <c r="B2" s="14" t="s">
        <v>57</v>
      </c>
      <c r="C2" s="14"/>
      <c r="D2" s="14"/>
      <c r="E2" s="14"/>
    </row>
    <row r="3" spans="2:9" ht="18.75" customHeight="1" x14ac:dyDescent="0.4">
      <c r="B3" s="14"/>
      <c r="C3" s="14"/>
      <c r="D3" s="14"/>
      <c r="E3" s="14"/>
    </row>
    <row r="5" spans="2:9" x14ac:dyDescent="0.15">
      <c r="B5" s="11" t="s">
        <v>38</v>
      </c>
    </row>
    <row r="6" spans="2:9" ht="18.75" customHeight="1" x14ac:dyDescent="0.4">
      <c r="B6" s="13" t="s">
        <v>56</v>
      </c>
      <c r="C6" s="13"/>
      <c r="D6" s="13"/>
      <c r="E6" s="13"/>
      <c r="F6" s="13"/>
      <c r="G6" s="13"/>
      <c r="H6" s="13"/>
      <c r="I6" s="13"/>
    </row>
    <row r="7" spans="2:9" x14ac:dyDescent="0.4">
      <c r="B7" s="13"/>
      <c r="C7" s="13"/>
      <c r="D7" s="13"/>
      <c r="E7" s="13"/>
      <c r="F7" s="13"/>
      <c r="G7" s="13"/>
      <c r="H7" s="13"/>
      <c r="I7" s="13"/>
    </row>
    <row r="8" spans="2:9" x14ac:dyDescent="0.4">
      <c r="B8" s="13"/>
      <c r="C8" s="13"/>
      <c r="D8" s="13"/>
      <c r="E8" s="13"/>
      <c r="F8" s="13"/>
      <c r="G8" s="13"/>
      <c r="H8" s="13"/>
      <c r="I8" s="13"/>
    </row>
    <row r="9" spans="2:9" x14ac:dyDescent="0.4">
      <c r="B9" s="13"/>
      <c r="C9" s="13"/>
      <c r="D9" s="13"/>
      <c r="E9" s="13"/>
      <c r="F9" s="13"/>
      <c r="G9" s="13"/>
      <c r="H9" s="13"/>
      <c r="I9" s="13"/>
    </row>
    <row r="10" spans="2:9" x14ac:dyDescent="0.4">
      <c r="B10" s="13"/>
      <c r="C10" s="13"/>
      <c r="D10" s="13"/>
      <c r="E10" s="13"/>
      <c r="F10" s="13"/>
      <c r="G10" s="13"/>
      <c r="H10" s="13"/>
      <c r="I10" s="13"/>
    </row>
    <row r="11" spans="2:9" x14ac:dyDescent="0.4">
      <c r="B11" s="13"/>
      <c r="C11" s="13"/>
      <c r="D11" s="13"/>
      <c r="E11" s="13"/>
      <c r="F11" s="13"/>
      <c r="G11" s="13"/>
      <c r="H11" s="13"/>
      <c r="I11" s="13"/>
    </row>
  </sheetData>
  <mergeCells count="2">
    <mergeCell ref="B6:I11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4"/>
  <sheetViews>
    <sheetView tabSelected="1" topLeftCell="A4" zoomScaleNormal="100" workbookViewId="0">
      <selection activeCell="H23" sqref="H23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7" t="s">
        <v>53</v>
      </c>
      <c r="B1" s="17"/>
      <c r="C1" s="17"/>
      <c r="D1" s="17"/>
      <c r="E1" s="17"/>
      <c r="F1" s="17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54</v>
      </c>
      <c r="E6" s="16" t="s">
        <v>8</v>
      </c>
      <c r="F6" s="16"/>
    </row>
    <row r="7" spans="1:6" x14ac:dyDescent="0.4">
      <c r="A7" s="9" t="s">
        <v>2</v>
      </c>
      <c r="B7" s="2" t="s">
        <v>6</v>
      </c>
      <c r="E7" s="16" t="s">
        <v>9</v>
      </c>
      <c r="F7" s="16"/>
    </row>
    <row r="8" spans="1:6" x14ac:dyDescent="0.4">
      <c r="A8" s="9" t="s">
        <v>3</v>
      </c>
      <c r="B8" s="5">
        <v>45046</v>
      </c>
      <c r="E8" s="16" t="s">
        <v>10</v>
      </c>
      <c r="F8" s="16"/>
    </row>
    <row r="9" spans="1:6" x14ac:dyDescent="0.4">
      <c r="A9" s="9" t="s">
        <v>4</v>
      </c>
      <c r="E9" s="16" t="s">
        <v>11</v>
      </c>
      <c r="F9" s="16"/>
    </row>
    <row r="10" spans="1:6" x14ac:dyDescent="0.4">
      <c r="A10" s="9" t="s">
        <v>5</v>
      </c>
      <c r="B10" s="2" t="s">
        <v>7</v>
      </c>
      <c r="E10" s="16" t="s">
        <v>12</v>
      </c>
      <c r="F10" s="16"/>
    </row>
    <row r="11" spans="1:6" x14ac:dyDescent="0.4">
      <c r="E11" s="16" t="s">
        <v>13</v>
      </c>
      <c r="F11" s="16"/>
    </row>
    <row r="12" spans="1:6" x14ac:dyDescent="0.4">
      <c r="A12" s="9" t="s">
        <v>58</v>
      </c>
      <c r="B12" s="12">
        <v>10000</v>
      </c>
    </row>
    <row r="14" spans="1:6" ht="16.5" customHeight="1" x14ac:dyDescent="0.4">
      <c r="A14" s="22" t="s">
        <v>14</v>
      </c>
      <c r="B14" s="18">
        <f>F34+B12</f>
        <v>139727</v>
      </c>
      <c r="C14" s="20" t="s">
        <v>23</v>
      </c>
    </row>
    <row r="15" spans="1:6" ht="16.5" customHeight="1" x14ac:dyDescent="0.4">
      <c r="A15" s="22"/>
      <c r="B15" s="19"/>
      <c r="C15" s="21"/>
    </row>
    <row r="17" spans="1:6" x14ac:dyDescent="0.4">
      <c r="A17" s="22" t="s">
        <v>15</v>
      </c>
      <c r="B17" s="22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">
      <c r="A18" s="15" t="s">
        <v>24</v>
      </c>
      <c r="B18" s="15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">
      <c r="A19" s="15" t="s">
        <v>25</v>
      </c>
      <c r="B19" s="15"/>
      <c r="C19" s="7">
        <v>1</v>
      </c>
      <c r="D19" s="6" t="s">
        <v>37</v>
      </c>
      <c r="E19" s="8">
        <v>10000</v>
      </c>
      <c r="F19" s="10">
        <f>IF(AND(C19&lt;&gt;"",E19&lt;&gt;""),C19*E19)</f>
        <v>10000</v>
      </c>
    </row>
    <row r="20" spans="1:6" x14ac:dyDescent="0.4">
      <c r="A20" s="15" t="s">
        <v>26</v>
      </c>
      <c r="B20" s="15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5" t="s">
        <v>27</v>
      </c>
      <c r="B21" s="15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15" t="s">
        <v>28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29</v>
      </c>
      <c r="B23" s="15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15" t="s">
        <v>30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31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32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33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34</v>
      </c>
      <c r="B28" s="15"/>
      <c r="C28" s="7">
        <v>1</v>
      </c>
      <c r="D28" s="6" t="s">
        <v>37</v>
      </c>
      <c r="E28" s="8">
        <v>10000</v>
      </c>
      <c r="F28" s="10">
        <f>IF(AND(C28&lt;&gt;"",E28&lt;&gt;""),C28*E28)</f>
        <v>10000</v>
      </c>
    </row>
    <row r="29" spans="1:6" x14ac:dyDescent="0.4">
      <c r="A29" s="15" t="s">
        <v>35</v>
      </c>
      <c r="B29" s="15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">
      <c r="A30" s="15" t="s">
        <v>36</v>
      </c>
      <c r="B30" s="15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">
      <c r="E31" s="9" t="s">
        <v>21</v>
      </c>
      <c r="F31" s="10">
        <f>SUM(F18:F30)</f>
        <v>130000</v>
      </c>
    </row>
    <row r="32" spans="1:6" x14ac:dyDescent="0.4">
      <c r="E32" s="9" t="s">
        <v>22</v>
      </c>
      <c r="F32" s="10">
        <f>F31*0.1</f>
        <v>13000</v>
      </c>
    </row>
    <row r="33" spans="5:6" x14ac:dyDescent="0.4">
      <c r="E33" s="9" t="s">
        <v>59</v>
      </c>
      <c r="F33" s="10">
        <f>F31*0.1021</f>
        <v>13273</v>
      </c>
    </row>
    <row r="34" spans="5:6" x14ac:dyDescent="0.4">
      <c r="E34" s="9" t="s">
        <v>14</v>
      </c>
      <c r="F34" s="10">
        <f>F31+F32-F33</f>
        <v>129727</v>
      </c>
    </row>
  </sheetData>
  <mergeCells count="24"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  <mergeCell ref="A18:B18"/>
    <mergeCell ref="A19:B19"/>
    <mergeCell ref="A20:B20"/>
    <mergeCell ref="E6:F6"/>
    <mergeCell ref="E7:F7"/>
    <mergeCell ref="E8:F8"/>
    <mergeCell ref="E9:F9"/>
    <mergeCell ref="E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4" workbookViewId="0">
      <selection activeCell="B33" sqref="B33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7" t="s">
        <v>53</v>
      </c>
      <c r="B1" s="17"/>
      <c r="C1" s="17"/>
      <c r="D1" s="17"/>
      <c r="E1" s="17"/>
      <c r="F1" s="17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55</v>
      </c>
      <c r="E6" s="16" t="s">
        <v>8</v>
      </c>
      <c r="F6" s="16"/>
    </row>
    <row r="7" spans="1:6" x14ac:dyDescent="0.4">
      <c r="A7" s="9" t="s">
        <v>2</v>
      </c>
      <c r="B7" s="2" t="s">
        <v>39</v>
      </c>
      <c r="E7" s="16" t="s">
        <v>9</v>
      </c>
      <c r="F7" s="16"/>
    </row>
    <row r="8" spans="1:6" x14ac:dyDescent="0.4">
      <c r="A8" s="9" t="s">
        <v>3</v>
      </c>
      <c r="B8" s="5">
        <v>45046</v>
      </c>
      <c r="E8" s="16" t="s">
        <v>10</v>
      </c>
      <c r="F8" s="16"/>
    </row>
    <row r="9" spans="1:6" x14ac:dyDescent="0.4">
      <c r="A9" s="9" t="s">
        <v>4</v>
      </c>
      <c r="E9" s="16" t="s">
        <v>11</v>
      </c>
      <c r="F9" s="16"/>
    </row>
    <row r="10" spans="1:6" x14ac:dyDescent="0.4">
      <c r="A10" s="9" t="s">
        <v>5</v>
      </c>
      <c r="B10" s="2" t="s">
        <v>7</v>
      </c>
      <c r="E10" s="16" t="s">
        <v>12</v>
      </c>
      <c r="F10" s="16"/>
    </row>
    <row r="11" spans="1:6" x14ac:dyDescent="0.4">
      <c r="E11" s="16" t="s">
        <v>13</v>
      </c>
      <c r="F11" s="16"/>
    </row>
    <row r="12" spans="1:6" x14ac:dyDescent="0.4">
      <c r="A12" s="9" t="s">
        <v>58</v>
      </c>
      <c r="B12" s="12">
        <v>10000</v>
      </c>
    </row>
    <row r="14" spans="1:6" ht="16.5" customHeight="1" x14ac:dyDescent="0.4">
      <c r="A14" s="22" t="s">
        <v>14</v>
      </c>
      <c r="B14" s="18">
        <f>F34+B12</f>
        <v>159685</v>
      </c>
      <c r="C14" s="20" t="s">
        <v>23</v>
      </c>
    </row>
    <row r="15" spans="1:6" ht="16.5" customHeight="1" x14ac:dyDescent="0.4">
      <c r="A15" s="22"/>
      <c r="B15" s="19"/>
      <c r="C15" s="21"/>
    </row>
    <row r="17" spans="1:6" x14ac:dyDescent="0.4">
      <c r="A17" s="22" t="s">
        <v>15</v>
      </c>
      <c r="B17" s="22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">
      <c r="A18" s="15" t="s">
        <v>40</v>
      </c>
      <c r="B18" s="15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">
      <c r="A19" s="15" t="s">
        <v>41</v>
      </c>
      <c r="B19" s="15"/>
      <c r="C19" s="7">
        <v>2</v>
      </c>
      <c r="D19" s="6" t="s">
        <v>37</v>
      </c>
      <c r="E19" s="8">
        <v>10000</v>
      </c>
      <c r="F19" s="10">
        <f>IF(AND(C19&lt;&gt;"",E19&lt;&gt;""),C19*E19)</f>
        <v>20000</v>
      </c>
    </row>
    <row r="20" spans="1:6" x14ac:dyDescent="0.4">
      <c r="A20" s="15" t="s">
        <v>42</v>
      </c>
      <c r="B20" s="15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5" t="s">
        <v>43</v>
      </c>
      <c r="B21" s="15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15" t="s">
        <v>44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45</v>
      </c>
      <c r="B23" s="15"/>
      <c r="C23" s="7">
        <v>2</v>
      </c>
      <c r="D23" s="6" t="s">
        <v>37</v>
      </c>
      <c r="E23" s="8">
        <v>10000</v>
      </c>
      <c r="F23" s="10">
        <f t="shared" si="0"/>
        <v>20000</v>
      </c>
    </row>
    <row r="24" spans="1:6" x14ac:dyDescent="0.4">
      <c r="A24" s="15" t="s">
        <v>46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47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48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49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50</v>
      </c>
      <c r="B28" s="15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A29" s="15" t="s">
        <v>51</v>
      </c>
      <c r="B29" s="15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">
      <c r="A30" s="15" t="s">
        <v>52</v>
      </c>
      <c r="B30" s="15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">
      <c r="E31" s="9" t="s">
        <v>21</v>
      </c>
      <c r="F31" s="10">
        <f>SUM(F18:F30)</f>
        <v>150000</v>
      </c>
    </row>
    <row r="32" spans="1:6" x14ac:dyDescent="0.4">
      <c r="E32" s="9" t="s">
        <v>22</v>
      </c>
      <c r="F32" s="10">
        <f>F31*0.1</f>
        <v>15000</v>
      </c>
    </row>
    <row r="33" spans="5:6" x14ac:dyDescent="0.4">
      <c r="E33" s="9" t="s">
        <v>59</v>
      </c>
      <c r="F33" s="10">
        <f>F31*0.1021</f>
        <v>15315</v>
      </c>
    </row>
    <row r="34" spans="5:6" x14ac:dyDescent="0.4">
      <c r="E34" s="9" t="s">
        <v>14</v>
      </c>
      <c r="F34" s="10">
        <f>F31+F32-F33</f>
        <v>149685</v>
      </c>
    </row>
  </sheetData>
  <mergeCells count="24"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2023-02-09T08:05:04Z</dcterms:modified>
</cp:coreProperties>
</file>