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ishizaki.daichi\Downloads\"/>
    </mc:Choice>
  </mc:AlternateContent>
  <xr:revisionPtr revIDLastSave="0" documentId="8_{44E493CC-7421-4896-86A9-94FB52FE5C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インボイス制度反映請求書" sheetId="1" r:id="rId1"/>
    <sheet name="請求書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33" i="2" s="1"/>
  <c r="F19" i="2"/>
  <c r="F34" i="2" s="1"/>
  <c r="F37" i="2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D35" i="1" s="1"/>
  <c r="F21" i="1"/>
  <c r="D36" i="1" s="1"/>
  <c r="F36" i="1" s="1"/>
  <c r="F35" i="1" l="1"/>
  <c r="F37" i="1" s="1"/>
  <c r="D37" i="1"/>
  <c r="C17" i="1" s="1"/>
  <c r="F36" i="2"/>
  <c r="F35" i="2"/>
  <c r="F38" i="2" s="1"/>
  <c r="C1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F7" authorId="0" shapeId="0" xr:uid="{00000000-0006-0000-0000-000002000000}">
      <text>
        <r>
          <rPr>
            <sz val="11"/>
            <color rgb="FF000000"/>
            <rFont val="MS PGothic"/>
            <family val="3"/>
            <charset val="128"/>
          </rPr>
          <t>適格請求書発行事業者　登録番号</t>
        </r>
      </text>
    </comment>
    <comment ref="F8" authorId="0" shapeId="0" xr:uid="{00000000-0006-0000-0000-000003000000}">
      <text>
        <r>
          <rPr>
            <sz val="11"/>
            <color rgb="FF000000"/>
            <rFont val="MS PGothic"/>
            <family val="3"/>
            <charset val="128"/>
          </rPr>
          <t>伝票番号</t>
        </r>
      </text>
    </comment>
    <comment ref="F13" authorId="0" shapeId="0" xr:uid="{00000000-0006-0000-0000-000004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F14" authorId="0" shapeId="0" xr:uid="{00000000-0006-0000-0000-000005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F15" authorId="0" shapeId="0" xr:uid="{00000000-0006-0000-0000-000006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1000000}">
      <text>
        <r>
          <rPr>
            <sz val="11"/>
            <color rgb="FF000000"/>
            <rFont val="MS PGothic"/>
            <family val="3"/>
            <charset val="128"/>
          </rPr>
          <t>伝票番号・発行日</t>
        </r>
      </text>
    </comment>
    <comment ref="A5" authorId="0" shapeId="0" xr:uid="{00000000-0006-0000-0100-000002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C5" authorId="0" shapeId="0" xr:uid="{00000000-0006-0000-0100-000003000000}">
      <text>
        <r>
          <rPr>
            <sz val="11"/>
            <color rgb="FF000000"/>
            <rFont val="MS PGothic"/>
            <family val="3"/>
            <charset val="128"/>
          </rPr>
          <t>敬称</t>
        </r>
      </text>
    </comment>
    <comment ref="B6" authorId="0" shapeId="0" xr:uid="{00000000-0006-0000-0100-000004000000}">
      <text>
        <r>
          <rPr>
            <sz val="11"/>
            <color rgb="FF000000"/>
            <rFont val="MS PGothic"/>
            <family val="3"/>
            <charset val="128"/>
          </rPr>
          <t>住所　郵便番号</t>
        </r>
      </text>
    </comment>
    <comment ref="E6" authorId="0" shapeId="0" xr:uid="{00000000-0006-0000-0100-000005000000}">
      <text>
        <r>
          <rPr>
            <sz val="11"/>
            <color rgb="FF000000"/>
            <rFont val="MS PGothic"/>
            <family val="3"/>
            <charset val="128"/>
          </rPr>
          <t>社名</t>
        </r>
      </text>
    </comment>
    <comment ref="B7" authorId="0" shapeId="0" xr:uid="{00000000-0006-0000-0100-000006000000}">
      <text>
        <r>
          <rPr>
            <sz val="11"/>
            <color rgb="FF000000"/>
            <rFont val="MS PGothic"/>
            <family val="3"/>
            <charset val="128"/>
          </rPr>
          <t>住所１</t>
        </r>
      </text>
    </comment>
    <comment ref="E7" authorId="0" shapeId="0" xr:uid="{00000000-0006-0000-0100-000007000000}">
      <text>
        <r>
          <rPr>
            <sz val="11"/>
            <color rgb="FF000000"/>
            <rFont val="MS PGothic"/>
            <family val="3"/>
            <charset val="128"/>
          </rPr>
          <t>住所　郵便番号</t>
        </r>
      </text>
    </comment>
    <comment ref="F7" authorId="0" shapeId="0" xr:uid="{00000000-0006-0000-0100-000008000000}">
      <text>
        <r>
          <rPr>
            <sz val="11"/>
            <color rgb="FF000000"/>
            <rFont val="MS PGothic"/>
            <family val="3"/>
            <charset val="128"/>
          </rPr>
          <t>社印
印刷後、押印ください</t>
        </r>
      </text>
    </comment>
    <comment ref="B8" authorId="0" shapeId="0" xr:uid="{00000000-0006-0000-0100-000009000000}">
      <text>
        <r>
          <rPr>
            <sz val="11"/>
            <color rgb="FF000000"/>
            <rFont val="MS PGothic"/>
            <family val="3"/>
            <charset val="128"/>
          </rPr>
          <t>住所２</t>
        </r>
      </text>
    </comment>
    <comment ref="E8" authorId="0" shapeId="0" xr:uid="{00000000-0006-0000-0100-00000A000000}">
      <text>
        <r>
          <rPr>
            <sz val="11"/>
            <color rgb="FF000000"/>
            <rFont val="MS PGothic"/>
            <family val="3"/>
            <charset val="128"/>
          </rPr>
          <t>住所１</t>
        </r>
      </text>
    </comment>
    <comment ref="E9" authorId="0" shapeId="0" xr:uid="{00000000-0006-0000-0100-00000B000000}">
      <text>
        <r>
          <rPr>
            <sz val="11"/>
            <color rgb="FF000000"/>
            <rFont val="MS PGothic"/>
            <family val="3"/>
            <charset val="128"/>
          </rPr>
          <t>住所２</t>
        </r>
      </text>
    </comment>
    <comment ref="E12" authorId="0" shapeId="0" xr:uid="{00000000-0006-0000-0100-00000C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F12" authorId="0" shapeId="0" xr:uid="{00000000-0006-0000-0100-00000D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F13" authorId="0" shapeId="0" xr:uid="{00000000-0006-0000-0100-00000E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</commentList>
</comments>
</file>

<file path=xl/sharedStrings.xml><?xml version="1.0" encoding="utf-8"?>
<sst xmlns="http://schemas.openxmlformats.org/spreadsheetml/2006/main" count="89" uniqueCount="43">
  <si>
    <t>御　請　求　書</t>
  </si>
  <si>
    <t>株式会社□□</t>
  </si>
  <si>
    <t>〒000-0000</t>
  </si>
  <si>
    <t>東京都東京都港区芝浦1-1-11 〇〇ビル　□階</t>
  </si>
  <si>
    <t>東京都港区芝浦2-2-22 〇〇ビル　□階</t>
  </si>
  <si>
    <t>TEL：02-0000-0000</t>
  </si>
  <si>
    <t>株式会社〇〇　御中</t>
  </si>
  <si>
    <t>登録番号</t>
  </si>
  <si>
    <t>T0123456</t>
  </si>
  <si>
    <t>請求書No</t>
  </si>
  <si>
    <t>請求日</t>
  </si>
  <si>
    <t>××年1月1日</t>
  </si>
  <si>
    <t xml:space="preserve">[振込先] </t>
  </si>
  <si>
    <t>○○銀行○○支店</t>
  </si>
  <si>
    <t>口座種</t>
  </si>
  <si>
    <t>口座番号</t>
  </si>
  <si>
    <t>口座名義</t>
  </si>
  <si>
    <t>下記をご請求申し上げます。</t>
  </si>
  <si>
    <t>御請求金額</t>
  </si>
  <si>
    <t>内容</t>
  </si>
  <si>
    <t>軽減税率
対象</t>
  </si>
  <si>
    <t>単価</t>
  </si>
  <si>
    <t>数量</t>
  </si>
  <si>
    <t>金額</t>
  </si>
  <si>
    <t>品目A</t>
  </si>
  <si>
    <t>※</t>
  </si>
  <si>
    <t>品目B</t>
  </si>
  <si>
    <t>　</t>
  </si>
  <si>
    <t>10%対象</t>
  </si>
  <si>
    <t>対象額（税抜）</t>
  </si>
  <si>
    <t>消費税</t>
  </si>
  <si>
    <t>8%対象(※)</t>
  </si>
  <si>
    <t>小計</t>
  </si>
  <si>
    <t>備考</t>
  </si>
  <si>
    <t>お振込手数料は御社ご負担にてお願い致します。</t>
  </si>
  <si>
    <t>No</t>
  </si>
  <si>
    <t>御中</t>
  </si>
  <si>
    <t>〒</t>
  </si>
  <si>
    <t>対象計</t>
  </si>
  <si>
    <t>8%(※)</t>
  </si>
  <si>
    <t>小計（税抜）</t>
  </si>
  <si>
    <t>合計</t>
  </si>
  <si>
    <t>取引日</t>
    <rPh sb="0" eb="3">
      <t>トリヒキビ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</si>
</sst>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\(&quot;¥&quot;#,##0\)"/>
    <numFmt numFmtId="177" formatCode="_(&quot;¥&quot;* #,##0_);_(&quot;¥&quot;* \(#,##0\);_(&quot;¥&quot;* &quot;-&quot;_);_(@_)"/>
    <numFmt numFmtId="178" formatCode="_(* #,##0_);_(* \(#,##0\);_(* &quot;-&quot;_);_(@_)"/>
    <numFmt numFmtId="179" formatCode="&quot;¥&quot;#,##0_);[Red]\(&quot;¥&quot;#,##0\)"/>
  </numFmts>
  <fonts count="44">
    <font>
      <sz val="11"/>
      <color rgb="FF000000"/>
      <name val="MS PGothic"/>
    </font>
    <font>
      <sz val="24"/>
      <color theme="1"/>
      <name val="HGPｺﾞｼｯｸM"/>
      <family val="3"/>
      <charset val="128"/>
    </font>
    <font>
      <sz val="24"/>
      <color theme="1"/>
      <name val="平成明朝"/>
      <family val="3"/>
      <charset val="128"/>
    </font>
    <font>
      <sz val="10"/>
      <color theme="1"/>
      <name val="平成明朝"/>
      <family val="3"/>
      <charset val="128"/>
    </font>
    <font>
      <sz val="11"/>
      <color theme="1"/>
      <name val="&quot;MS PGothic&quot;"/>
    </font>
    <font>
      <sz val="11"/>
      <color theme="1"/>
      <name val="&quot;MS PGothic&quot;"/>
    </font>
    <font>
      <sz val="11"/>
      <name val="&quot;MS PGothic&quot;"/>
    </font>
    <font>
      <sz val="11"/>
      <name val="Calibri"/>
      <family val="2"/>
    </font>
    <font>
      <sz val="12"/>
      <color theme="1"/>
      <name val="平成明朝"/>
      <family val="3"/>
      <charset val="128"/>
    </font>
    <font>
      <b/>
      <sz val="14"/>
      <color theme="1"/>
      <name val="MS PMincho"/>
    </font>
    <font>
      <sz val="16"/>
      <color theme="1"/>
      <name val="MS PGothic"/>
      <family val="3"/>
      <charset val="128"/>
    </font>
    <font>
      <sz val="11"/>
      <name val="MS PGothic"/>
      <family val="3"/>
      <charset val="128"/>
    </font>
    <font>
      <sz val="18"/>
      <color theme="1"/>
      <name val="MS PGothic"/>
      <family val="3"/>
      <charset val="128"/>
    </font>
    <font>
      <sz val="9"/>
      <color theme="1"/>
      <name val="平成明朝"/>
      <family val="3"/>
      <charset val="128"/>
    </font>
    <font>
      <sz val="11"/>
      <name val="&quot;MS PGothic&quot;"/>
    </font>
    <font>
      <sz val="10"/>
      <color theme="1"/>
      <name val="MS PMincho"/>
    </font>
    <font>
      <sz val="10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color theme="1"/>
      <name val="Constantia"/>
      <family val="1"/>
    </font>
    <font>
      <sz val="8"/>
      <color theme="1"/>
      <name val="MS PGothic"/>
      <family val="3"/>
      <charset val="128"/>
    </font>
    <font>
      <sz val="8"/>
      <name val="MS PGothic"/>
      <family val="3"/>
      <charset val="128"/>
    </font>
    <font>
      <sz val="11"/>
      <name val="MS PMincho"/>
    </font>
    <font>
      <sz val="11"/>
      <color theme="1"/>
      <name val="MS PMincho"/>
    </font>
    <font>
      <sz val="9"/>
      <color theme="1"/>
      <name val="MS PGothic"/>
      <family val="3"/>
      <charset val="128"/>
    </font>
    <font>
      <sz val="11"/>
      <color theme="1"/>
      <name val="Calibri"/>
      <family val="2"/>
    </font>
    <font>
      <sz val="22"/>
      <color theme="1"/>
      <name val="MS PGothic"/>
      <family val="3"/>
      <charset val="128"/>
    </font>
    <font>
      <sz val="9"/>
      <name val="MS PGothic"/>
      <family val="3"/>
      <charset val="128"/>
    </font>
    <font>
      <b/>
      <sz val="14"/>
      <color theme="1"/>
      <name val="HGPｺﾞｼｯｸM"/>
      <family val="3"/>
      <charset val="128"/>
    </font>
    <font>
      <b/>
      <sz val="18"/>
      <color theme="1"/>
      <name val="平成明朝"/>
      <family val="3"/>
      <charset val="128"/>
    </font>
    <font>
      <b/>
      <sz val="14"/>
      <color theme="1"/>
      <name val="平成明朝"/>
      <family val="3"/>
      <charset val="128"/>
    </font>
    <font>
      <b/>
      <sz val="10"/>
      <color theme="1"/>
      <name val="MS PGothic"/>
      <family val="3"/>
      <charset val="128"/>
    </font>
    <font>
      <b/>
      <sz val="10"/>
      <color theme="1"/>
      <name val="平成明朝"/>
      <family val="3"/>
      <charset val="128"/>
    </font>
    <font>
      <sz val="11"/>
      <color theme="1"/>
      <name val="平成明朝"/>
      <family val="3"/>
      <charset val="128"/>
    </font>
    <font>
      <sz val="14"/>
      <color theme="1"/>
      <name val="MS PGothic"/>
      <family val="3"/>
      <charset val="128"/>
    </font>
    <font>
      <sz val="12"/>
      <name val="平成明朝"/>
      <family val="3"/>
      <charset val="128"/>
    </font>
    <font>
      <b/>
      <sz val="12"/>
      <name val="MS PGothic"/>
      <family val="3"/>
      <charset val="128"/>
    </font>
    <font>
      <sz val="14"/>
      <color theme="1"/>
      <name val="平成明朝"/>
      <family val="3"/>
      <charset val="128"/>
    </font>
    <font>
      <sz val="12"/>
      <color theme="1"/>
      <name val="MS PGothic"/>
      <family val="3"/>
      <charset val="128"/>
    </font>
    <font>
      <b/>
      <sz val="12"/>
      <color theme="1"/>
      <name val="Osaka"/>
      <family val="3"/>
      <charset val="128"/>
    </font>
    <font>
      <b/>
      <sz val="12"/>
      <color theme="1"/>
      <name val="MS PGothic"/>
      <family val="3"/>
      <charset val="128"/>
    </font>
    <font>
      <b/>
      <sz val="11"/>
      <color theme="1"/>
      <name val="&quot;MS PGothic&quot;"/>
    </font>
    <font>
      <b/>
      <sz val="11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S P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7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double">
        <color rgb="FF000000"/>
      </right>
      <top style="thin">
        <color rgb="FF000000"/>
      </top>
      <bottom style="dotted">
        <color rgb="FF000000"/>
      </bottom>
      <diagonal/>
    </border>
    <border>
      <left/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theme="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hair">
        <color theme="0"/>
      </right>
      <top style="hair">
        <color theme="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31" fontId="4" fillId="0" borderId="2" xfId="0" applyNumberFormat="1" applyFont="1" applyBorder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49" fontId="18" fillId="0" borderId="2" xfId="0" applyNumberFormat="1" applyFont="1" applyBorder="1"/>
    <xf numFmtId="0" fontId="13" fillId="0" borderId="0" xfId="0" applyFont="1" applyAlignment="1">
      <alignment horizontal="center" vertical="center"/>
    </xf>
    <xf numFmtId="31" fontId="14" fillId="0" borderId="2" xfId="0" applyNumberFormat="1" applyFont="1" applyBorder="1" applyAlignment="1">
      <alignment horizontal="center"/>
    </xf>
    <xf numFmtId="38" fontId="15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2" borderId="7" xfId="0" applyFont="1" applyFill="1" applyBorder="1" applyAlignment="1">
      <alignment horizontal="left" vertical="center"/>
    </xf>
    <xf numFmtId="0" fontId="24" fillId="0" borderId="6" xfId="0" applyFont="1" applyBorder="1"/>
    <xf numFmtId="0" fontId="25" fillId="2" borderId="8" xfId="0" applyFont="1" applyFill="1" applyBorder="1" applyAlignment="1">
      <alignment vertical="center"/>
    </xf>
    <xf numFmtId="0" fontId="25" fillId="3" borderId="9" xfId="0" applyFont="1" applyFill="1" applyBorder="1" applyAlignment="1">
      <alignment vertical="center"/>
    </xf>
    <xf numFmtId="0" fontId="23" fillId="2" borderId="5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vertical="center"/>
    </xf>
    <xf numFmtId="0" fontId="25" fillId="2" borderId="9" xfId="0" applyFont="1" applyFill="1" applyBorder="1" applyAlignment="1">
      <alignment vertical="center"/>
    </xf>
    <xf numFmtId="0" fontId="26" fillId="2" borderId="11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177" fontId="29" fillId="0" borderId="0" xfId="0" applyNumberFormat="1" applyFont="1" applyAlignment="1">
      <alignment vertical="center"/>
    </xf>
    <xf numFmtId="0" fontId="27" fillId="2" borderId="9" xfId="0" applyFont="1" applyFill="1" applyBorder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4" borderId="18" xfId="0" applyFont="1" applyFill="1" applyBorder="1" applyAlignment="1">
      <alignment horizontal="center" vertical="center" wrapText="1"/>
    </xf>
    <xf numFmtId="178" fontId="32" fillId="4" borderId="18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0" fontId="32" fillId="4" borderId="20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177" fontId="8" fillId="0" borderId="24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79" fontId="8" fillId="0" borderId="26" xfId="0" applyNumberFormat="1" applyFont="1" applyBorder="1" applyAlignment="1">
      <alignment vertical="center"/>
    </xf>
    <xf numFmtId="0" fontId="33" fillId="2" borderId="27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177" fontId="34" fillId="0" borderId="30" xfId="0" applyNumberFormat="1" applyFont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179" fontId="8" fillId="0" borderId="32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9" fontId="14" fillId="5" borderId="33" xfId="0" applyNumberFormat="1" applyFont="1" applyFill="1" applyBorder="1"/>
    <xf numFmtId="179" fontId="4" fillId="0" borderId="18" xfId="0" applyNumberFormat="1" applyFont="1" applyBorder="1" applyAlignment="1">
      <alignment horizontal="right"/>
    </xf>
    <xf numFmtId="179" fontId="4" fillId="5" borderId="18" xfId="0" applyNumberFormat="1" applyFont="1" applyFill="1" applyBorder="1" applyAlignment="1">
      <alignment horizontal="right"/>
    </xf>
    <xf numFmtId="179" fontId="4" fillId="0" borderId="33" xfId="0" applyNumberFormat="1" applyFont="1" applyBorder="1" applyAlignment="1">
      <alignment horizontal="right"/>
    </xf>
    <xf numFmtId="179" fontId="4" fillId="5" borderId="3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14" fillId="6" borderId="33" xfId="0" applyFont="1" applyFill="1" applyBorder="1" applyAlignment="1">
      <alignment horizontal="center"/>
    </xf>
    <xf numFmtId="179" fontId="4" fillId="6" borderId="33" xfId="0" applyNumberFormat="1" applyFont="1" applyFill="1" applyBorder="1" applyAlignment="1">
      <alignment horizontal="right"/>
    </xf>
    <xf numFmtId="0" fontId="7" fillId="6" borderId="33" xfId="0" applyFont="1" applyFill="1" applyBorder="1"/>
    <xf numFmtId="0" fontId="8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left" vertical="center"/>
    </xf>
    <xf numFmtId="179" fontId="8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23" fillId="0" borderId="0" xfId="0" applyFont="1" applyAlignment="1">
      <alignment horizontal="right"/>
    </xf>
    <xf numFmtId="49" fontId="33" fillId="0" borderId="2" xfId="0" applyNumberFormat="1" applyFont="1" applyBorder="1" applyAlignment="1">
      <alignment horizontal="center" vertical="center"/>
    </xf>
    <xf numFmtId="31" fontId="23" fillId="0" borderId="2" xfId="0" applyNumberFormat="1" applyFont="1" applyBorder="1" applyAlignment="1">
      <alignment horizontal="center"/>
    </xf>
    <xf numFmtId="0" fontId="3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19" fillId="0" borderId="3" xfId="0" applyFont="1" applyBorder="1" applyAlignment="1">
      <alignment horizontal="left" vertical="top"/>
    </xf>
    <xf numFmtId="0" fontId="19" fillId="0" borderId="4" xfId="0" applyFont="1" applyBorder="1" applyAlignment="1">
      <alignment horizontal="right" vertical="top"/>
    </xf>
    <xf numFmtId="0" fontId="19" fillId="0" borderId="5" xfId="0" applyFont="1" applyBorder="1" applyAlignment="1">
      <alignment horizontal="left" vertical="top"/>
    </xf>
    <xf numFmtId="0" fontId="16" fillId="0" borderId="6" xfId="0" applyFont="1" applyBorder="1" applyAlignment="1">
      <alignment horizontal="right" vertical="top"/>
    </xf>
    <xf numFmtId="0" fontId="33" fillId="2" borderId="41" xfId="0" applyFont="1" applyFill="1" applyBorder="1" applyAlignment="1">
      <alignment horizontal="right" vertical="center"/>
    </xf>
    <xf numFmtId="0" fontId="25" fillId="2" borderId="42" xfId="0" applyFont="1" applyFill="1" applyBorder="1" applyAlignment="1">
      <alignment vertical="center"/>
    </xf>
    <xf numFmtId="0" fontId="23" fillId="2" borderId="43" xfId="0" applyFont="1" applyFill="1" applyBorder="1" applyAlignment="1">
      <alignment vertical="center"/>
    </xf>
    <xf numFmtId="0" fontId="33" fillId="2" borderId="44" xfId="0" applyFont="1" applyFill="1" applyBorder="1" applyAlignment="1">
      <alignment horizontal="center" vertical="center"/>
    </xf>
    <xf numFmtId="177" fontId="8" fillId="0" borderId="44" xfId="0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179" fontId="8" fillId="0" borderId="46" xfId="0" applyNumberFormat="1" applyFont="1" applyBorder="1" applyAlignment="1">
      <alignment vertical="center"/>
    </xf>
    <xf numFmtId="0" fontId="33" fillId="2" borderId="47" xfId="0" applyFont="1" applyFill="1" applyBorder="1" applyAlignment="1">
      <alignment horizontal="center" vertical="center"/>
    </xf>
    <xf numFmtId="9" fontId="8" fillId="2" borderId="49" xfId="0" applyNumberFormat="1" applyFont="1" applyFill="1" applyBorder="1" applyAlignment="1">
      <alignment horizontal="left" vertical="center"/>
    </xf>
    <xf numFmtId="179" fontId="8" fillId="2" borderId="50" xfId="0" applyNumberFormat="1" applyFont="1" applyFill="1" applyBorder="1" applyAlignment="1">
      <alignment vertical="center"/>
    </xf>
    <xf numFmtId="0" fontId="33" fillId="2" borderId="51" xfId="0" applyFont="1" applyFill="1" applyBorder="1" applyAlignment="1">
      <alignment horizontal="center" vertical="center"/>
    </xf>
    <xf numFmtId="9" fontId="8" fillId="2" borderId="52" xfId="0" applyNumberFormat="1" applyFont="1" applyFill="1" applyBorder="1" applyAlignment="1">
      <alignment horizontal="left" vertical="center"/>
    </xf>
    <xf numFmtId="179" fontId="8" fillId="2" borderId="53" xfId="0" applyNumberFormat="1" applyFont="1" applyFill="1" applyBorder="1" applyAlignment="1">
      <alignment vertical="center"/>
    </xf>
    <xf numFmtId="0" fontId="8" fillId="0" borderId="38" xfId="0" applyFont="1" applyBorder="1" applyAlignment="1">
      <alignment horizontal="center" vertical="center"/>
    </xf>
    <xf numFmtId="0" fontId="38" fillId="4" borderId="54" xfId="0" applyFont="1" applyFill="1" applyBorder="1" applyAlignment="1">
      <alignment vertical="center"/>
    </xf>
    <xf numFmtId="0" fontId="8" fillId="4" borderId="55" xfId="0" applyFont="1" applyFill="1" applyBorder="1" applyAlignment="1">
      <alignment horizontal="left" vertical="center"/>
    </xf>
    <xf numFmtId="179" fontId="8" fillId="4" borderId="56" xfId="0" applyNumberFormat="1" applyFont="1" applyFill="1" applyBorder="1" applyAlignment="1">
      <alignment vertical="center"/>
    </xf>
    <xf numFmtId="9" fontId="8" fillId="2" borderId="58" xfId="0" applyNumberFormat="1" applyFont="1" applyFill="1" applyBorder="1" applyAlignment="1">
      <alignment horizontal="left" vertical="center"/>
    </xf>
    <xf numFmtId="9" fontId="8" fillId="2" borderId="60" xfId="0" applyNumberFormat="1" applyFont="1" applyFill="1" applyBorder="1" applyAlignment="1">
      <alignment horizontal="left" vertical="center"/>
    </xf>
    <xf numFmtId="179" fontId="8" fillId="2" borderId="61" xfId="0" applyNumberFormat="1" applyFont="1" applyFill="1" applyBorder="1" applyAlignment="1">
      <alignment vertical="center"/>
    </xf>
    <xf numFmtId="0" fontId="39" fillId="4" borderId="62" xfId="0" applyFont="1" applyFill="1" applyBorder="1" applyAlignment="1">
      <alignment vertical="center"/>
    </xf>
    <xf numFmtId="0" fontId="8" fillId="4" borderId="63" xfId="0" applyFont="1" applyFill="1" applyBorder="1" applyAlignment="1">
      <alignment horizontal="left" vertical="center"/>
    </xf>
    <xf numFmtId="179" fontId="8" fillId="4" borderId="64" xfId="0" applyNumberFormat="1" applyFont="1" applyFill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11" fillId="0" borderId="14" xfId="0" applyFont="1" applyBorder="1"/>
    <xf numFmtId="0" fontId="32" fillId="4" borderId="16" xfId="0" applyFont="1" applyFill="1" applyBorder="1" applyAlignment="1">
      <alignment horizontal="center" vertical="center"/>
    </xf>
    <xf numFmtId="0" fontId="11" fillId="0" borderId="17" xfId="0" applyFont="1" applyBorder="1"/>
    <xf numFmtId="0" fontId="8" fillId="0" borderId="21" xfId="0" applyFont="1" applyBorder="1" applyAlignment="1">
      <alignment horizontal="left" vertical="center"/>
    </xf>
    <xf numFmtId="0" fontId="11" fillId="0" borderId="22" xfId="0" applyFont="1" applyBorder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/>
    <xf numFmtId="0" fontId="5" fillId="0" borderId="0" xfId="0" applyFont="1"/>
    <xf numFmtId="0" fontId="3" fillId="0" borderId="0" xfId="0" applyFont="1" applyAlignment="1">
      <alignment vertical="center"/>
    </xf>
    <xf numFmtId="176" fontId="28" fillId="0" borderId="1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1" fillId="0" borderId="38" xfId="0" applyFont="1" applyBorder="1"/>
    <xf numFmtId="0" fontId="8" fillId="0" borderId="40" xfId="0" applyFont="1" applyBorder="1" applyAlignment="1">
      <alignment horizontal="left" vertical="center"/>
    </xf>
    <xf numFmtId="0" fontId="11" fillId="0" borderId="40" xfId="0" applyFont="1" applyBorder="1"/>
    <xf numFmtId="49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top"/>
    </xf>
    <xf numFmtId="0" fontId="11" fillId="0" borderId="4" xfId="0" applyFont="1" applyBorder="1"/>
    <xf numFmtId="0" fontId="19" fillId="0" borderId="5" xfId="0" applyFont="1" applyBorder="1" applyAlignment="1">
      <alignment horizontal="center" vertical="top"/>
    </xf>
    <xf numFmtId="0" fontId="11" fillId="0" borderId="6" xfId="0" applyFont="1" applyBorder="1"/>
    <xf numFmtId="0" fontId="31" fillId="0" borderId="0" xfId="0" applyFont="1" applyAlignment="1">
      <alignment horizontal="center" vertical="center"/>
    </xf>
    <xf numFmtId="9" fontId="40" fillId="5" borderId="34" xfId="0" applyNumberFormat="1" applyFont="1" applyFill="1" applyBorder="1" applyAlignment="1">
      <alignment horizontal="center" vertical="center"/>
    </xf>
    <xf numFmtId="0" fontId="41" fillId="0" borderId="35" xfId="0" applyFont="1" applyBorder="1"/>
    <xf numFmtId="0" fontId="8" fillId="0" borderId="0" xfId="0" applyFont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1" fillId="0" borderId="35" xfId="0" applyFont="1" applyBorder="1" applyAlignment="1">
      <alignment horizontal="center"/>
    </xf>
    <xf numFmtId="0" fontId="8" fillId="0" borderId="28" xfId="0" applyFont="1" applyBorder="1" applyAlignment="1">
      <alignment horizontal="left" vertical="center"/>
    </xf>
    <xf numFmtId="0" fontId="11" fillId="0" borderId="29" xfId="0" applyFont="1" applyBorder="1"/>
    <xf numFmtId="177" fontId="37" fillId="0" borderId="48" xfId="0" applyNumberFormat="1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11" fillId="0" borderId="65" xfId="0" applyFont="1" applyBorder="1"/>
    <xf numFmtId="0" fontId="8" fillId="2" borderId="57" xfId="0" applyFont="1" applyFill="1" applyBorder="1" applyAlignment="1">
      <alignment horizontal="center" vertical="center"/>
    </xf>
    <xf numFmtId="0" fontId="11" fillId="0" borderId="59" xfId="0" applyFont="1" applyBorder="1"/>
    <xf numFmtId="176" fontId="29" fillId="0" borderId="15" xfId="0" applyNumberFormat="1" applyFont="1" applyBorder="1" applyAlignment="1">
      <alignment horizontal="center" vertical="center"/>
    </xf>
    <xf numFmtId="0" fontId="11" fillId="0" borderId="22" xfId="0" applyFont="1" applyBorder="1" applyAlignment="1"/>
    <xf numFmtId="0" fontId="11" fillId="0" borderId="29" xfId="0" applyFont="1" applyBorder="1" applyAlignment="1"/>
    <xf numFmtId="0" fontId="32" fillId="4" borderId="67" xfId="0" applyFont="1" applyFill="1" applyBorder="1" applyAlignment="1">
      <alignment vertical="center"/>
    </xf>
    <xf numFmtId="0" fontId="32" fillId="4" borderId="66" xfId="0" applyFont="1" applyFill="1" applyBorder="1" applyAlignment="1">
      <alignment vertical="center"/>
    </xf>
    <xf numFmtId="0" fontId="33" fillId="2" borderId="71" xfId="0" applyFont="1" applyFill="1" applyBorder="1" applyAlignment="1">
      <alignment horizontal="center" vertical="center"/>
    </xf>
    <xf numFmtId="0" fontId="8" fillId="0" borderId="70" xfId="0" applyFont="1" applyBorder="1" applyAlignment="1">
      <alignment vertical="center"/>
    </xf>
    <xf numFmtId="0" fontId="33" fillId="2" borderId="72" xfId="0" applyFont="1" applyFill="1" applyBorder="1" applyAlignment="1">
      <alignment horizontal="center" vertical="center"/>
    </xf>
    <xf numFmtId="14" fontId="3" fillId="0" borderId="68" xfId="0" applyNumberFormat="1" applyFont="1" applyBorder="1" applyAlignment="1">
      <alignment vertical="center"/>
    </xf>
    <xf numFmtId="14" fontId="8" fillId="0" borderId="68" xfId="0" applyNumberFormat="1" applyFont="1" applyBorder="1" applyAlignment="1">
      <alignment vertical="center"/>
    </xf>
    <xf numFmtId="14" fontId="8" fillId="0" borderId="6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15</xdr:row>
      <xdr:rowOff>57150</xdr:rowOff>
    </xdr:from>
    <xdr:ext cx="819150" cy="819150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5</xdr:row>
      <xdr:rowOff>-19050</xdr:rowOff>
    </xdr:from>
    <xdr:ext cx="284797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6200" y="1266825"/>
          <a:ext cx="2847975" cy="38100"/>
          <a:chOff x="3922013" y="3780000"/>
          <a:chExt cx="284797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3922013" y="3780000"/>
            <a:ext cx="28479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76200</xdr:colOff>
      <xdr:row>5</xdr:row>
      <xdr:rowOff>-19050</xdr:rowOff>
    </xdr:from>
    <xdr:ext cx="28479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6200" y="1266825"/>
          <a:ext cx="2847975" cy="38100"/>
          <a:chOff x="3922013" y="3780000"/>
          <a:chExt cx="2847975" cy="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3922013" y="3780000"/>
            <a:ext cx="28479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76200</xdr:colOff>
      <xdr:row>5</xdr:row>
      <xdr:rowOff>-19050</xdr:rowOff>
    </xdr:from>
    <xdr:ext cx="28479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76200" y="1266825"/>
          <a:ext cx="2847975" cy="38100"/>
          <a:chOff x="3922013" y="3780000"/>
          <a:chExt cx="2847975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3922013" y="3780000"/>
            <a:ext cx="28479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76200</xdr:colOff>
      <xdr:row>5</xdr:row>
      <xdr:rowOff>-19050</xdr:rowOff>
    </xdr:from>
    <xdr:ext cx="2847975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76200" y="1266825"/>
          <a:ext cx="2847975" cy="38100"/>
          <a:chOff x="3922013" y="3780000"/>
          <a:chExt cx="2847975" cy="0"/>
        </a:xfrm>
      </xdr:grpSpPr>
      <xdr:cxnSp macro="">
        <xdr:nvCxnSpPr>
          <xdr:cNvPr id="9" name="Shape 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>
            <a:off x="3922013" y="3780000"/>
            <a:ext cx="28479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tabSelected="1" workbookViewId="0">
      <selection activeCell="F22" sqref="F22"/>
    </sheetView>
  </sheetViews>
  <sheetFormatPr defaultColWidth="12.625" defaultRowHeight="15" customHeight="1"/>
  <cols>
    <col min="1" max="1" width="12" customWidth="1"/>
    <col min="2" max="2" width="24.875" customWidth="1"/>
    <col min="3" max="3" width="14.875" customWidth="1"/>
    <col min="4" max="4" width="11.75" customWidth="1"/>
    <col min="5" max="5" width="9.25" customWidth="1"/>
    <col min="6" max="6" width="14.875" customWidth="1"/>
    <col min="7" max="7" width="10.125" customWidth="1"/>
    <col min="8" max="8" width="4.75" customWidth="1"/>
    <col min="9" max="26" width="12.125" customWidth="1"/>
  </cols>
  <sheetData>
    <row r="1" spans="1:26" ht="39.75" customHeight="1">
      <c r="A1" s="107" t="s">
        <v>0</v>
      </c>
      <c r="B1" s="108"/>
      <c r="C1" s="108"/>
      <c r="D1" s="108"/>
      <c r="E1" s="108"/>
      <c r="F1" s="108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customHeight="1">
      <c r="A2" s="1"/>
      <c r="B2" s="1"/>
      <c r="C2" s="1"/>
      <c r="D2" s="1"/>
      <c r="E2" s="125" t="s">
        <v>1</v>
      </c>
      <c r="F2" s="108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1.25" customHeight="1">
      <c r="A3" s="118" t="s">
        <v>2</v>
      </c>
      <c r="B3" s="108"/>
      <c r="C3" s="108"/>
      <c r="D3" s="3"/>
      <c r="E3" s="126" t="s">
        <v>2</v>
      </c>
      <c r="F3" s="10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4" t="s">
        <v>3</v>
      </c>
      <c r="B4" s="5"/>
      <c r="C4" s="5"/>
      <c r="D4" s="6"/>
      <c r="E4" s="127" t="s">
        <v>4</v>
      </c>
      <c r="F4" s="108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>
      <c r="D5" s="3"/>
      <c r="E5" s="127" t="s">
        <v>5</v>
      </c>
      <c r="F5" s="108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>
      <c r="A6" s="116" t="s">
        <v>6</v>
      </c>
      <c r="B6" s="117"/>
      <c r="C6" s="117"/>
      <c r="D6" s="3"/>
      <c r="E6" s="109"/>
      <c r="F6" s="108"/>
      <c r="G6" s="9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D7" s="10"/>
      <c r="E7" s="11" t="s">
        <v>7</v>
      </c>
      <c r="F7" s="12" t="s">
        <v>8</v>
      </c>
      <c r="G7" s="13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14"/>
      <c r="B8" s="15"/>
      <c r="C8" s="10"/>
      <c r="D8" s="10"/>
      <c r="E8" s="11" t="s">
        <v>9</v>
      </c>
      <c r="F8" s="16"/>
      <c r="G8" s="1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17"/>
      <c r="B9" s="10"/>
      <c r="C9" s="10"/>
      <c r="D9" s="10"/>
      <c r="E9" s="11" t="s">
        <v>10</v>
      </c>
      <c r="F9" s="18" t="s">
        <v>11</v>
      </c>
      <c r="G9" s="1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>
      <c r="A10" s="6"/>
      <c r="B10" s="6"/>
      <c r="C10" s="10"/>
      <c r="D10" s="10"/>
      <c r="E10" s="20"/>
      <c r="F10" s="21"/>
      <c r="G10" s="22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6"/>
      <c r="B11" s="6"/>
      <c r="C11" s="10"/>
      <c r="D11" s="10"/>
      <c r="E11" s="128" t="s">
        <v>12</v>
      </c>
      <c r="F11" s="129"/>
      <c r="G11" s="23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>
      <c r="A12" s="17"/>
      <c r="B12" s="10"/>
      <c r="C12" s="10"/>
      <c r="D12" s="10"/>
      <c r="E12" s="130" t="s">
        <v>13</v>
      </c>
      <c r="F12" s="1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>
      <c r="A13" s="17"/>
      <c r="B13" s="10"/>
      <c r="C13" s="10"/>
      <c r="D13" s="10"/>
      <c r="E13" s="24" t="s">
        <v>14</v>
      </c>
      <c r="F13" s="25"/>
      <c r="G13" s="26"/>
      <c r="H13" s="27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>
      <c r="A14" s="17"/>
      <c r="B14" s="10"/>
      <c r="C14" s="10"/>
      <c r="D14" s="10"/>
      <c r="E14" s="28" t="s">
        <v>15</v>
      </c>
      <c r="F14" s="29"/>
      <c r="G14" s="30"/>
      <c r="H14" s="27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customHeight="1">
      <c r="A15" s="17"/>
      <c r="B15" s="10"/>
      <c r="C15" s="10"/>
      <c r="D15" s="17"/>
      <c r="E15" s="31" t="s">
        <v>16</v>
      </c>
      <c r="F15" s="32"/>
      <c r="G15" s="33"/>
      <c r="H15" s="3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.75" customHeight="1">
      <c r="A16" s="10" t="s">
        <v>17</v>
      </c>
      <c r="B16" s="3"/>
      <c r="C16" s="3"/>
      <c r="D16" s="3"/>
      <c r="E16" s="3"/>
      <c r="F16" s="11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5" customHeight="1">
      <c r="A17" s="110" t="s">
        <v>18</v>
      </c>
      <c r="B17" s="111"/>
      <c r="C17" s="120">
        <f>D37+F37</f>
        <v>4360</v>
      </c>
      <c r="D17" s="111"/>
      <c r="E17" s="35"/>
      <c r="F17" s="10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9.75" customHeight="1">
      <c r="A18" s="36"/>
      <c r="B18" s="36"/>
      <c r="C18" s="37"/>
      <c r="D18" s="37"/>
      <c r="E18" s="35"/>
      <c r="F18" s="10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9.75" customHeight="1">
      <c r="A19" s="38"/>
      <c r="B19" s="3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.75" customHeight="1">
      <c r="A20" s="149" t="s">
        <v>42</v>
      </c>
      <c r="B20" s="148" t="s">
        <v>19</v>
      </c>
      <c r="C20" s="40" t="s">
        <v>20</v>
      </c>
      <c r="D20" s="41" t="s">
        <v>21</v>
      </c>
      <c r="E20" s="42" t="s">
        <v>22</v>
      </c>
      <c r="F20" s="43" t="s">
        <v>23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>
      <c r="A21" s="153">
        <v>44197</v>
      </c>
      <c r="B21" s="151" t="s">
        <v>24</v>
      </c>
      <c r="C21" s="150" t="s">
        <v>25</v>
      </c>
      <c r="D21" s="45">
        <v>1000</v>
      </c>
      <c r="E21" s="46">
        <v>2</v>
      </c>
      <c r="F21" s="47">
        <f t="shared" ref="F21:F34" si="0">E21*D21</f>
        <v>2000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>
      <c r="A22" s="153">
        <v>44198</v>
      </c>
      <c r="B22" s="151" t="s">
        <v>26</v>
      </c>
      <c r="C22" s="152" t="s">
        <v>27</v>
      </c>
      <c r="D22" s="45">
        <v>2000</v>
      </c>
      <c r="E22" s="46">
        <v>1</v>
      </c>
      <c r="F22" s="47">
        <f t="shared" si="0"/>
        <v>2000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>
      <c r="A23" s="154"/>
      <c r="B23" s="146"/>
      <c r="C23" s="48" t="s">
        <v>27</v>
      </c>
      <c r="D23" s="45"/>
      <c r="E23" s="46"/>
      <c r="F23" s="47">
        <f t="shared" si="0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>
      <c r="A24" s="154"/>
      <c r="B24" s="146"/>
      <c r="C24" s="48" t="s">
        <v>27</v>
      </c>
      <c r="D24" s="45"/>
      <c r="E24" s="46"/>
      <c r="F24" s="47">
        <f t="shared" si="0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>
      <c r="A25" s="154"/>
      <c r="B25" s="146"/>
      <c r="C25" s="48" t="s">
        <v>27</v>
      </c>
      <c r="D25" s="45"/>
      <c r="E25" s="46"/>
      <c r="F25" s="47">
        <f t="shared" si="0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>
      <c r="A26" s="154"/>
      <c r="B26" s="146"/>
      <c r="C26" s="48" t="s">
        <v>27</v>
      </c>
      <c r="D26" s="45"/>
      <c r="E26" s="46"/>
      <c r="F26" s="47">
        <f t="shared" si="0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>
      <c r="A27" s="154"/>
      <c r="B27" s="146"/>
      <c r="C27" s="48" t="s">
        <v>27</v>
      </c>
      <c r="D27" s="45"/>
      <c r="E27" s="46"/>
      <c r="F27" s="47">
        <f t="shared" si="0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154"/>
      <c r="B28" s="146"/>
      <c r="C28" s="48" t="s">
        <v>27</v>
      </c>
      <c r="D28" s="45"/>
      <c r="E28" s="46"/>
      <c r="F28" s="47">
        <f t="shared" si="0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>
      <c r="A29" s="154"/>
      <c r="B29" s="146"/>
      <c r="C29" s="48" t="s">
        <v>27</v>
      </c>
      <c r="D29" s="45"/>
      <c r="E29" s="46"/>
      <c r="F29" s="47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>
      <c r="A30" s="154"/>
      <c r="B30" s="146"/>
      <c r="C30" s="48" t="s">
        <v>27</v>
      </c>
      <c r="D30" s="45"/>
      <c r="E30" s="46"/>
      <c r="F30" s="47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>
      <c r="A31" s="154"/>
      <c r="B31" s="146"/>
      <c r="C31" s="48" t="s">
        <v>27</v>
      </c>
      <c r="D31" s="45"/>
      <c r="E31" s="46"/>
      <c r="F31" s="47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>
      <c r="A32" s="154"/>
      <c r="B32" s="146"/>
      <c r="C32" s="48" t="s">
        <v>27</v>
      </c>
      <c r="D32" s="45"/>
      <c r="E32" s="46"/>
      <c r="F32" s="47">
        <f t="shared" si="0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>
      <c r="A33" s="154"/>
      <c r="B33" s="146"/>
      <c r="C33" s="48" t="s">
        <v>27</v>
      </c>
      <c r="D33" s="45"/>
      <c r="E33" s="46"/>
      <c r="F33" s="47">
        <f t="shared" si="0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thickBot="1">
      <c r="A34" s="155"/>
      <c r="B34" s="147"/>
      <c r="C34" s="49" t="s">
        <v>27</v>
      </c>
      <c r="D34" s="50"/>
      <c r="E34" s="51"/>
      <c r="F34" s="52">
        <f t="shared" si="0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>
      <c r="A35" s="53"/>
      <c r="B35" s="54" t="s">
        <v>28</v>
      </c>
      <c r="C35" s="136" t="s">
        <v>29</v>
      </c>
      <c r="D35" s="55">
        <f>SUMIF(C20:C34,"　",F20:F34)</f>
        <v>2000</v>
      </c>
      <c r="E35" s="133" t="s">
        <v>30</v>
      </c>
      <c r="F35" s="56">
        <f>IF(D35="","",D35*0.1)</f>
        <v>200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>
      <c r="A36" s="53"/>
      <c r="B36" s="54" t="s">
        <v>31</v>
      </c>
      <c r="C36" s="137"/>
      <c r="D36" s="57">
        <f>SUMIF(C20:C34,"※",F20:F34)</f>
        <v>2000</v>
      </c>
      <c r="E36" s="134"/>
      <c r="F36" s="58">
        <f>IF(D36="","",D36*0.08)</f>
        <v>160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>
      <c r="A37" s="59"/>
      <c r="B37" s="60" t="s">
        <v>32</v>
      </c>
      <c r="C37" s="60"/>
      <c r="D37" s="61">
        <f>SUM(D35:D36)</f>
        <v>4000</v>
      </c>
      <c r="E37" s="62"/>
      <c r="F37" s="61">
        <f>SUM(F35:F36)</f>
        <v>360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>
      <c r="A38" s="59"/>
      <c r="B38" s="63"/>
      <c r="C38" s="64"/>
      <c r="D38" s="135"/>
      <c r="E38" s="65"/>
      <c r="F38" s="6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>
      <c r="A39" s="3"/>
      <c r="B39" s="3"/>
      <c r="C39" s="63"/>
      <c r="D39" s="108"/>
      <c r="E39" s="65"/>
      <c r="F39" s="6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>
      <c r="A40" s="59"/>
      <c r="B40" s="63"/>
      <c r="C40" s="63"/>
      <c r="D40" s="67"/>
      <c r="E40" s="53"/>
      <c r="F40" s="6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68"/>
      <c r="B41" s="6"/>
      <c r="C41" s="6"/>
      <c r="D41" s="69"/>
      <c r="E41" s="132"/>
      <c r="F41" s="10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70" t="s">
        <v>33</v>
      </c>
      <c r="B42" s="121" t="s">
        <v>34</v>
      </c>
      <c r="C42" s="108"/>
      <c r="D42" s="108"/>
      <c r="E42" s="108"/>
      <c r="F42" s="12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0"/>
      <c r="B43" s="121"/>
      <c r="C43" s="108"/>
      <c r="D43" s="108"/>
      <c r="E43" s="108"/>
      <c r="F43" s="12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70"/>
      <c r="B44" s="121"/>
      <c r="C44" s="108"/>
      <c r="D44" s="108"/>
      <c r="E44" s="108"/>
      <c r="F44" s="12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70"/>
      <c r="B45" s="121"/>
      <c r="C45" s="108"/>
      <c r="D45" s="108"/>
      <c r="E45" s="108"/>
      <c r="F45" s="12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70"/>
      <c r="B46" s="121"/>
      <c r="C46" s="108"/>
      <c r="D46" s="108"/>
      <c r="E46" s="108"/>
      <c r="F46" s="12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>
      <c r="A47" s="71"/>
      <c r="B47" s="123"/>
      <c r="C47" s="124"/>
      <c r="D47" s="124"/>
      <c r="E47" s="124"/>
      <c r="F47" s="12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63"/>
      <c r="B48" s="6"/>
      <c r="C48" s="6"/>
      <c r="D48" s="6"/>
      <c r="E48" s="6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63"/>
      <c r="B49" s="6"/>
      <c r="C49" s="6"/>
      <c r="D49" s="6"/>
      <c r="E49" s="6"/>
      <c r="F49" s="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63"/>
      <c r="B50" s="6"/>
      <c r="C50" s="6"/>
      <c r="D50" s="6"/>
      <c r="E50" s="6"/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5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5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5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5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5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5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5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5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5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5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5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5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5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5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5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5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5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5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5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5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5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5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5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5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5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5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5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5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>
      <c r="A82" s="5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>
      <c r="A83" s="5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>
      <c r="A84" s="5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>
      <c r="A85" s="5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>
      <c r="A86" s="5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>
      <c r="A87" s="5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>
      <c r="A88" s="5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>
      <c r="A89" s="5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>
      <c r="A90" s="5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>
      <c r="A91" s="5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>
      <c r="A92" s="5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>
      <c r="A93" s="5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>
      <c r="A94" s="5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>
      <c r="A95" s="5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>
      <c r="A96" s="5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>
      <c r="A97" s="5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>
      <c r="A98" s="5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>
      <c r="A99" s="5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>
      <c r="A100" s="5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>
      <c r="A101" s="5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>
      <c r="A102" s="5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>
      <c r="A103" s="5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>
      <c r="A104" s="5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>
      <c r="A105" s="5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>
      <c r="A106" s="5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>
      <c r="A107" s="5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>
      <c r="A108" s="5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>
      <c r="A109" s="5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>
      <c r="A110" s="5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>
      <c r="A111" s="5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>
      <c r="A112" s="5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>
      <c r="A113" s="5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>
      <c r="A114" s="5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>
      <c r="A115" s="5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>
      <c r="A116" s="5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>
      <c r="A117" s="5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>
      <c r="A118" s="5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>
      <c r="A119" s="5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>
      <c r="A120" s="5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>
      <c r="A121" s="5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>
      <c r="A122" s="5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>
      <c r="A123" s="5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>
      <c r="A124" s="5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>
      <c r="A125" s="5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>
      <c r="A126" s="5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>
      <c r="A127" s="5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>
      <c r="A128" s="5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>
      <c r="A129" s="5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>
      <c r="A130" s="5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>
      <c r="A131" s="5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>
      <c r="A132" s="5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>
      <c r="A133" s="5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>
      <c r="A134" s="5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>
      <c r="A135" s="5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>
      <c r="A136" s="5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>
      <c r="A137" s="5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>
      <c r="A138" s="5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>
      <c r="A139" s="5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>
      <c r="A140" s="5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>
      <c r="A141" s="5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>
      <c r="A142" s="5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>
      <c r="A143" s="5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>
      <c r="A144" s="5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>
      <c r="A145" s="5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>
      <c r="A146" s="5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>
      <c r="A147" s="5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>
      <c r="A148" s="5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>
      <c r="A149" s="5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>
      <c r="A150" s="5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>
      <c r="A151" s="5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>
      <c r="A152" s="5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>
      <c r="A153" s="5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>
      <c r="A154" s="5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>
      <c r="A155" s="5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>
      <c r="A156" s="5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>
      <c r="A157" s="5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>
      <c r="A158" s="5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>
      <c r="A159" s="5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>
      <c r="A160" s="5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>
      <c r="A161" s="5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>
      <c r="A162" s="5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>
      <c r="A163" s="5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>
      <c r="A164" s="5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>
      <c r="A165" s="5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>
      <c r="A166" s="5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>
      <c r="A167" s="5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>
      <c r="A168" s="5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>
      <c r="A169" s="5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>
      <c r="A170" s="5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>
      <c r="A171" s="5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>
      <c r="A172" s="5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>
      <c r="A173" s="5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>
      <c r="A174" s="5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>
      <c r="A175" s="5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>
      <c r="A176" s="5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>
      <c r="A177" s="5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>
      <c r="A178" s="5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>
      <c r="A179" s="5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>
      <c r="A180" s="5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>
      <c r="A181" s="5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>
      <c r="A182" s="5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>
      <c r="A183" s="5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>
      <c r="A184" s="5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>
      <c r="A185" s="5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>
      <c r="A186" s="5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>
      <c r="A187" s="5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>
      <c r="A188" s="5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>
      <c r="A189" s="5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>
      <c r="A190" s="5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>
      <c r="A191" s="5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>
      <c r="A192" s="5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>
      <c r="A193" s="5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>
      <c r="A194" s="5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>
      <c r="A195" s="5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>
      <c r="A196" s="5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>
      <c r="A197" s="5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>
      <c r="A198" s="5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>
      <c r="A199" s="5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>
      <c r="A200" s="5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>
      <c r="A201" s="5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>
      <c r="A202" s="5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>
      <c r="A203" s="5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>
      <c r="A204" s="5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>
      <c r="A205" s="5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>
      <c r="A206" s="5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>
      <c r="A207" s="5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>
      <c r="A208" s="5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>
      <c r="A209" s="5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>
      <c r="A210" s="5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>
      <c r="A211" s="5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>
      <c r="A212" s="5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>
      <c r="A213" s="5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>
      <c r="A214" s="5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>
      <c r="A215" s="5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>
      <c r="A216" s="5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>
      <c r="A217" s="5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>
      <c r="A218" s="5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>
      <c r="A219" s="5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>
      <c r="A220" s="5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>
      <c r="A221" s="5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>
      <c r="A222" s="5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>
      <c r="A223" s="5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>
      <c r="A224" s="5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>
      <c r="A225" s="5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>
      <c r="A226" s="5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>
      <c r="A227" s="5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>
      <c r="A228" s="5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>
      <c r="A229" s="5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>
      <c r="A230" s="5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>
      <c r="A231" s="5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>
      <c r="A232" s="5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>
      <c r="A233" s="5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>
      <c r="A234" s="5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>
      <c r="A235" s="5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>
      <c r="A236" s="5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>
      <c r="A237" s="5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>
      <c r="A238" s="5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>
      <c r="A239" s="5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>
      <c r="A240" s="5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>
      <c r="A241" s="5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>
      <c r="A242" s="5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>
      <c r="A243" s="5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>
      <c r="A244" s="5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>
      <c r="A245" s="5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>
      <c r="A246" s="5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>
      <c r="A247" s="5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>
      <c r="A248" s="5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>
      <c r="A249" s="5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>
      <c r="A250" s="5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>
      <c r="A251" s="5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>
      <c r="A252" s="5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>
      <c r="A253" s="5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>
      <c r="A254" s="5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>
      <c r="A255" s="5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>
      <c r="A256" s="5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>
      <c r="A257" s="5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>
      <c r="A258" s="5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>
      <c r="A259" s="5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>
      <c r="A260" s="5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>
      <c r="A261" s="5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>
      <c r="A262" s="5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>
      <c r="A263" s="5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>
      <c r="A264" s="5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>
      <c r="A265" s="5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>
      <c r="A266" s="5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>
      <c r="A267" s="5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>
      <c r="A268" s="5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>
      <c r="A269" s="5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>
      <c r="A270" s="5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>
      <c r="A271" s="5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>
      <c r="A272" s="5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>
      <c r="A273" s="5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>
      <c r="A274" s="5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>
      <c r="A275" s="5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>
      <c r="A276" s="5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>
      <c r="A277" s="5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>
      <c r="A278" s="5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>
      <c r="A279" s="5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>
      <c r="A280" s="5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>
      <c r="A281" s="5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>
      <c r="A282" s="5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>
      <c r="A283" s="5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>
      <c r="A284" s="5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>
      <c r="A285" s="5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>
      <c r="A286" s="5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>
      <c r="A287" s="5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>
      <c r="A288" s="5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>
      <c r="A289" s="5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>
      <c r="A290" s="5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>
      <c r="A291" s="5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>
      <c r="A292" s="5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>
      <c r="A293" s="5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>
      <c r="A294" s="5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>
      <c r="A295" s="5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>
      <c r="A296" s="5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>
      <c r="A297" s="5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>
      <c r="A298" s="5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>
      <c r="A299" s="5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>
      <c r="A300" s="5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>
      <c r="A301" s="5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>
      <c r="A302" s="5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>
      <c r="A303" s="5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>
      <c r="A304" s="5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>
      <c r="A305" s="5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>
      <c r="A306" s="5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>
      <c r="A307" s="5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>
      <c r="A308" s="5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>
      <c r="A309" s="5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>
      <c r="A310" s="5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>
      <c r="A311" s="5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>
      <c r="A312" s="5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>
      <c r="A313" s="5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>
      <c r="A314" s="5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>
      <c r="A315" s="5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>
      <c r="A316" s="5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>
      <c r="A317" s="5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>
      <c r="A318" s="5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>
      <c r="A319" s="5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>
      <c r="A320" s="5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>
      <c r="A321" s="5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>
      <c r="A322" s="5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>
      <c r="A323" s="5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>
      <c r="A324" s="5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>
      <c r="A325" s="5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>
      <c r="A326" s="5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>
      <c r="A327" s="5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>
      <c r="A328" s="5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>
      <c r="A329" s="5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>
      <c r="A330" s="5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>
      <c r="A331" s="5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>
      <c r="A332" s="5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>
      <c r="A333" s="5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>
      <c r="A334" s="5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>
      <c r="A335" s="5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>
      <c r="A336" s="5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>
      <c r="A337" s="5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>
      <c r="A338" s="5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>
      <c r="A339" s="5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>
      <c r="A340" s="5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>
      <c r="A341" s="5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>
      <c r="A342" s="5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>
      <c r="A343" s="5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>
      <c r="A344" s="5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>
      <c r="A345" s="5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>
      <c r="A346" s="5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>
      <c r="A347" s="5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>
      <c r="A348" s="5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>
      <c r="A349" s="5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>
      <c r="A350" s="5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>
      <c r="A351" s="5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>
      <c r="A352" s="5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>
      <c r="A353" s="5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>
      <c r="A354" s="5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>
      <c r="A355" s="5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>
      <c r="A356" s="5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>
      <c r="A357" s="5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>
      <c r="A358" s="5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>
      <c r="A359" s="5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>
      <c r="A360" s="5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>
      <c r="A361" s="5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>
      <c r="A362" s="5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>
      <c r="A363" s="5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>
      <c r="A364" s="5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>
      <c r="A365" s="5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>
      <c r="A366" s="5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>
      <c r="A367" s="5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>
      <c r="A368" s="5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>
      <c r="A369" s="5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>
      <c r="A370" s="5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>
      <c r="A371" s="5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>
      <c r="A372" s="5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>
      <c r="A373" s="5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>
      <c r="A374" s="5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>
      <c r="A375" s="5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>
      <c r="A376" s="5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>
      <c r="A377" s="5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>
      <c r="A378" s="5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>
      <c r="A379" s="5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>
      <c r="A380" s="5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>
      <c r="A381" s="5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>
      <c r="A382" s="5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>
      <c r="A383" s="5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>
      <c r="A384" s="5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>
      <c r="A385" s="5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>
      <c r="A386" s="5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>
      <c r="A387" s="5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>
      <c r="A388" s="5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>
      <c r="A389" s="5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>
      <c r="A390" s="5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>
      <c r="A391" s="5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>
      <c r="A392" s="5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>
      <c r="A393" s="5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>
      <c r="A394" s="5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>
      <c r="A395" s="5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>
      <c r="A396" s="5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>
      <c r="A397" s="5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>
      <c r="A398" s="5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>
      <c r="A399" s="5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>
      <c r="A400" s="5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>
      <c r="A401" s="5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>
      <c r="A402" s="5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>
      <c r="A403" s="5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>
      <c r="A404" s="5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>
      <c r="A405" s="5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>
      <c r="A406" s="5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>
      <c r="A407" s="5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>
      <c r="A408" s="5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>
      <c r="A409" s="5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>
      <c r="A410" s="5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>
      <c r="A411" s="5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>
      <c r="A412" s="5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>
      <c r="A413" s="5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>
      <c r="A414" s="5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>
      <c r="A415" s="5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>
      <c r="A416" s="5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>
      <c r="A417" s="5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>
      <c r="A418" s="5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>
      <c r="A419" s="5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>
      <c r="A420" s="5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>
      <c r="A421" s="5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>
      <c r="A422" s="5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>
      <c r="A423" s="5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>
      <c r="A424" s="5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>
      <c r="A425" s="5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>
      <c r="A426" s="5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>
      <c r="A427" s="5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>
      <c r="A428" s="5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>
      <c r="A429" s="5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>
      <c r="A430" s="5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>
      <c r="A431" s="5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>
      <c r="A432" s="5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>
      <c r="A433" s="5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>
      <c r="A434" s="5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>
      <c r="A435" s="5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>
      <c r="A436" s="5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>
      <c r="A437" s="5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>
      <c r="A438" s="5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>
      <c r="A439" s="5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>
      <c r="A440" s="5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>
      <c r="A441" s="5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>
      <c r="A442" s="5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>
      <c r="A443" s="5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>
      <c r="A444" s="5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>
      <c r="A445" s="5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>
      <c r="A446" s="5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>
      <c r="A447" s="5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>
      <c r="A448" s="5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>
      <c r="A449" s="5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>
      <c r="A450" s="5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>
      <c r="A451" s="5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>
      <c r="A452" s="5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>
      <c r="A453" s="5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>
      <c r="A454" s="5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>
      <c r="A455" s="5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>
      <c r="A456" s="5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>
      <c r="A457" s="5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>
      <c r="A458" s="5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>
      <c r="A459" s="5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>
      <c r="A460" s="5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>
      <c r="A461" s="5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>
      <c r="A462" s="5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>
      <c r="A463" s="5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>
      <c r="A464" s="5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>
      <c r="A465" s="5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>
      <c r="A466" s="5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>
      <c r="A467" s="5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>
      <c r="A468" s="5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>
      <c r="A469" s="5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>
      <c r="A470" s="5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>
      <c r="A471" s="5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>
      <c r="A472" s="5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>
      <c r="A473" s="5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>
      <c r="A474" s="5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>
      <c r="A475" s="5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>
      <c r="A476" s="5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>
      <c r="A477" s="5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>
      <c r="A478" s="5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>
      <c r="A479" s="5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>
      <c r="A480" s="5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>
      <c r="A481" s="5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>
      <c r="A482" s="5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>
      <c r="A483" s="5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>
      <c r="A484" s="5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>
      <c r="A485" s="5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>
      <c r="A486" s="5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>
      <c r="A487" s="5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>
      <c r="A488" s="5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>
      <c r="A489" s="5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>
      <c r="A490" s="5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>
      <c r="A491" s="5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>
      <c r="A492" s="5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>
      <c r="A493" s="5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>
      <c r="A494" s="5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>
      <c r="A495" s="5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>
      <c r="A496" s="5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>
      <c r="A497" s="5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>
      <c r="A498" s="5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>
      <c r="A499" s="5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>
      <c r="A500" s="5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>
      <c r="A501" s="5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>
      <c r="A502" s="5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>
      <c r="A503" s="5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>
      <c r="A504" s="5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>
      <c r="A505" s="5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>
      <c r="A506" s="5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>
      <c r="A507" s="5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>
      <c r="A508" s="5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>
      <c r="A509" s="5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>
      <c r="A510" s="5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>
      <c r="A511" s="5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>
      <c r="A512" s="5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>
      <c r="A513" s="5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>
      <c r="A514" s="5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>
      <c r="A515" s="5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>
      <c r="A516" s="5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>
      <c r="A517" s="5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>
      <c r="A518" s="5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>
      <c r="A519" s="5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>
      <c r="A520" s="5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>
      <c r="A521" s="5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>
      <c r="A522" s="5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>
      <c r="A523" s="5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>
      <c r="A524" s="5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>
      <c r="A525" s="5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>
      <c r="A526" s="5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>
      <c r="A527" s="5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>
      <c r="A528" s="5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>
      <c r="A529" s="5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>
      <c r="A530" s="5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>
      <c r="A531" s="5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>
      <c r="A532" s="5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>
      <c r="A533" s="5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>
      <c r="A534" s="5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>
      <c r="A535" s="5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>
      <c r="A536" s="5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>
      <c r="A537" s="5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>
      <c r="A538" s="5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>
      <c r="A539" s="5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>
      <c r="A540" s="5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>
      <c r="A541" s="5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>
      <c r="A542" s="5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>
      <c r="A543" s="5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>
      <c r="A544" s="5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>
      <c r="A545" s="5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>
      <c r="A546" s="5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>
      <c r="A547" s="5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>
      <c r="A548" s="5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>
      <c r="A549" s="5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>
      <c r="A550" s="5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>
      <c r="A551" s="5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>
      <c r="A552" s="5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>
      <c r="A553" s="5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>
      <c r="A554" s="5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>
      <c r="A555" s="5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>
      <c r="A556" s="5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>
      <c r="A557" s="5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>
      <c r="A558" s="5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>
      <c r="A559" s="5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>
      <c r="A560" s="5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>
      <c r="A561" s="5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>
      <c r="A562" s="5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>
      <c r="A563" s="5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>
      <c r="A564" s="5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>
      <c r="A565" s="5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>
      <c r="A566" s="5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>
      <c r="A567" s="5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>
      <c r="A568" s="5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>
      <c r="A569" s="5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>
      <c r="A570" s="5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>
      <c r="A571" s="5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>
      <c r="A572" s="5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>
      <c r="A573" s="5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>
      <c r="A574" s="5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>
      <c r="A575" s="5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>
      <c r="A576" s="5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>
      <c r="A577" s="5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>
      <c r="A578" s="5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>
      <c r="A579" s="5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>
      <c r="A580" s="5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>
      <c r="A581" s="5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>
      <c r="A582" s="5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>
      <c r="A583" s="5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>
      <c r="A584" s="5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>
      <c r="A585" s="5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>
      <c r="A586" s="5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>
      <c r="A587" s="5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>
      <c r="A588" s="5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>
      <c r="A589" s="5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>
      <c r="A590" s="5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>
      <c r="A591" s="5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>
      <c r="A592" s="5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>
      <c r="A593" s="5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>
      <c r="A594" s="5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>
      <c r="A595" s="5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>
      <c r="A596" s="5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>
      <c r="A597" s="5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>
      <c r="A598" s="5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>
      <c r="A599" s="5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>
      <c r="A600" s="5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>
      <c r="A601" s="5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>
      <c r="A602" s="5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>
      <c r="A603" s="5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>
      <c r="A604" s="5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>
      <c r="A605" s="5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>
      <c r="A606" s="5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>
      <c r="A607" s="5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>
      <c r="A608" s="5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>
      <c r="A609" s="5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>
      <c r="A610" s="5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>
      <c r="A611" s="5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>
      <c r="A612" s="5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>
      <c r="A613" s="5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>
      <c r="A614" s="5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>
      <c r="A615" s="5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>
      <c r="A616" s="5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>
      <c r="A617" s="5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>
      <c r="A618" s="5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>
      <c r="A619" s="5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>
      <c r="A620" s="5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>
      <c r="A621" s="5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>
      <c r="A622" s="5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>
      <c r="A623" s="5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>
      <c r="A624" s="5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>
      <c r="A625" s="5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>
      <c r="A626" s="5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>
      <c r="A627" s="5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>
      <c r="A628" s="5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>
      <c r="A629" s="5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>
      <c r="A630" s="5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>
      <c r="A631" s="5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>
      <c r="A632" s="5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>
      <c r="A633" s="5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>
      <c r="A634" s="5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>
      <c r="A635" s="5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>
      <c r="A636" s="5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>
      <c r="A637" s="5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>
      <c r="A638" s="5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>
      <c r="A639" s="5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>
      <c r="A640" s="5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>
      <c r="A641" s="5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>
      <c r="A642" s="5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>
      <c r="A643" s="5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>
      <c r="A644" s="5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>
      <c r="A645" s="5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>
      <c r="A646" s="5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>
      <c r="A647" s="5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>
      <c r="A648" s="5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>
      <c r="A649" s="5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>
      <c r="A650" s="5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>
      <c r="A651" s="5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>
      <c r="A652" s="5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>
      <c r="A653" s="5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>
      <c r="A654" s="5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>
      <c r="A655" s="5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>
      <c r="A656" s="5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>
      <c r="A657" s="5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>
      <c r="A658" s="5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>
      <c r="A659" s="5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>
      <c r="A660" s="5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>
      <c r="A661" s="5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>
      <c r="A662" s="5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>
      <c r="A663" s="5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>
      <c r="A664" s="5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>
      <c r="A665" s="5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>
      <c r="A666" s="5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>
      <c r="A667" s="5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>
      <c r="A668" s="5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>
      <c r="A669" s="5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>
      <c r="A670" s="5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>
      <c r="A671" s="5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>
      <c r="A672" s="5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>
      <c r="A673" s="5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>
      <c r="A674" s="5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>
      <c r="A675" s="5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>
      <c r="A676" s="5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>
      <c r="A677" s="5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>
      <c r="A678" s="5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>
      <c r="A679" s="5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>
      <c r="A680" s="5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>
      <c r="A681" s="5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>
      <c r="A682" s="5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>
      <c r="A683" s="5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>
      <c r="A684" s="5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>
      <c r="A685" s="5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>
      <c r="A686" s="5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>
      <c r="A687" s="5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>
      <c r="A688" s="5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>
      <c r="A689" s="5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>
      <c r="A690" s="5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>
      <c r="A691" s="5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>
      <c r="A692" s="5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>
      <c r="A693" s="5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>
      <c r="A694" s="5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>
      <c r="A695" s="5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>
      <c r="A696" s="5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>
      <c r="A697" s="5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>
      <c r="A698" s="5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>
      <c r="A699" s="5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>
      <c r="A700" s="5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>
      <c r="A701" s="5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>
      <c r="A702" s="5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>
      <c r="A703" s="5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>
      <c r="A704" s="5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>
      <c r="A705" s="5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>
      <c r="A706" s="5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>
      <c r="A707" s="5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>
      <c r="A708" s="5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>
      <c r="A709" s="5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>
      <c r="A710" s="5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>
      <c r="A711" s="5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>
      <c r="A712" s="5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>
      <c r="A713" s="5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>
      <c r="A714" s="5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>
      <c r="A715" s="5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>
      <c r="A716" s="5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>
      <c r="A717" s="5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>
      <c r="A718" s="5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>
      <c r="A719" s="5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>
      <c r="A720" s="5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>
      <c r="A721" s="5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>
      <c r="A722" s="5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>
      <c r="A723" s="5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>
      <c r="A724" s="5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>
      <c r="A725" s="5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>
      <c r="A726" s="5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>
      <c r="A727" s="5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>
      <c r="A728" s="5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>
      <c r="A729" s="5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>
      <c r="A730" s="5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>
      <c r="A731" s="5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>
      <c r="A732" s="5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>
      <c r="A733" s="5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>
      <c r="A734" s="5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>
      <c r="A735" s="5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>
      <c r="A736" s="5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>
      <c r="A737" s="5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>
      <c r="A738" s="5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>
      <c r="A739" s="5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>
      <c r="A740" s="5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>
      <c r="A741" s="5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>
      <c r="A742" s="5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>
      <c r="A743" s="5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>
      <c r="A744" s="5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>
      <c r="A745" s="5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>
      <c r="A746" s="5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>
      <c r="A747" s="5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>
      <c r="A748" s="5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>
      <c r="A749" s="5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>
      <c r="A750" s="5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>
      <c r="A751" s="5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>
      <c r="A752" s="5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>
      <c r="A753" s="5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>
      <c r="A754" s="5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>
      <c r="A755" s="5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>
      <c r="A756" s="5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>
      <c r="A757" s="5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>
      <c r="A758" s="5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>
      <c r="A759" s="5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>
      <c r="A760" s="5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>
      <c r="A761" s="5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>
      <c r="A762" s="5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>
      <c r="A763" s="5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>
      <c r="A764" s="5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>
      <c r="A765" s="5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>
      <c r="A766" s="5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>
      <c r="A767" s="5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>
      <c r="A768" s="5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>
      <c r="A769" s="5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>
      <c r="A770" s="5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>
      <c r="A771" s="5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>
      <c r="A772" s="5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>
      <c r="A773" s="5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>
      <c r="A774" s="5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>
      <c r="A775" s="5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>
      <c r="A776" s="5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>
      <c r="A777" s="5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>
      <c r="A778" s="5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>
      <c r="A779" s="5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>
      <c r="A780" s="5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>
      <c r="A781" s="5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>
      <c r="A782" s="5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>
      <c r="A783" s="5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>
      <c r="A784" s="5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>
      <c r="A785" s="5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>
      <c r="A786" s="5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>
      <c r="A787" s="5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>
      <c r="A788" s="5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>
      <c r="A789" s="5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>
      <c r="A790" s="5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>
      <c r="A791" s="5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>
      <c r="A792" s="5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>
      <c r="A793" s="5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>
      <c r="A794" s="5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>
      <c r="A795" s="5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>
      <c r="A796" s="5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>
      <c r="A797" s="5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>
      <c r="A798" s="5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>
      <c r="A799" s="5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>
      <c r="A800" s="5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>
      <c r="A801" s="5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>
      <c r="A802" s="5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>
      <c r="A803" s="5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>
      <c r="A804" s="5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>
      <c r="A805" s="5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>
      <c r="A806" s="5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>
      <c r="A807" s="5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>
      <c r="A808" s="5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>
      <c r="A809" s="5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>
      <c r="A810" s="5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>
      <c r="A811" s="5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>
      <c r="A812" s="5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>
      <c r="A813" s="5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>
      <c r="A814" s="5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>
      <c r="A815" s="5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>
      <c r="A816" s="5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>
      <c r="A817" s="5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>
      <c r="A818" s="5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>
      <c r="A819" s="5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>
      <c r="A820" s="5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>
      <c r="A821" s="5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>
      <c r="A822" s="5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>
      <c r="A823" s="5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>
      <c r="A824" s="5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>
      <c r="A825" s="5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>
      <c r="A826" s="5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>
      <c r="A827" s="5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>
      <c r="A828" s="5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>
      <c r="A829" s="5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>
      <c r="A830" s="5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>
      <c r="A831" s="5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>
      <c r="A832" s="5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>
      <c r="A833" s="5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>
      <c r="A834" s="5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>
      <c r="A835" s="5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>
      <c r="A836" s="5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>
      <c r="A837" s="5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>
      <c r="A838" s="5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>
      <c r="A839" s="5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>
      <c r="A840" s="5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>
      <c r="A841" s="5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>
      <c r="A842" s="5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>
      <c r="A843" s="5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>
      <c r="A844" s="5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>
      <c r="A845" s="5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>
      <c r="A846" s="5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>
      <c r="A847" s="5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>
      <c r="A848" s="5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>
      <c r="A849" s="5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>
      <c r="A850" s="5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>
      <c r="A851" s="5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>
      <c r="A852" s="5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>
      <c r="A853" s="5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>
      <c r="A854" s="5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>
      <c r="A855" s="5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>
      <c r="A856" s="5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>
      <c r="A857" s="5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>
      <c r="A858" s="5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>
      <c r="A859" s="5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>
      <c r="A860" s="5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>
      <c r="A861" s="5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>
      <c r="A862" s="5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>
      <c r="A863" s="5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>
      <c r="A864" s="5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>
      <c r="A865" s="5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>
      <c r="A866" s="5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>
      <c r="A867" s="5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>
      <c r="A868" s="5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>
      <c r="A869" s="5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>
      <c r="A870" s="5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>
      <c r="A871" s="5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>
      <c r="A872" s="5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>
      <c r="A873" s="5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>
      <c r="A874" s="5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>
      <c r="A875" s="5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>
      <c r="A876" s="5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>
      <c r="A877" s="5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>
      <c r="A878" s="5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>
      <c r="A879" s="5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>
      <c r="A880" s="5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>
      <c r="A881" s="5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>
      <c r="A882" s="5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>
      <c r="A883" s="5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>
      <c r="A884" s="5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>
      <c r="A885" s="5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>
      <c r="A886" s="5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>
      <c r="A887" s="5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>
      <c r="A888" s="5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>
      <c r="A889" s="5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>
      <c r="A890" s="5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>
      <c r="A891" s="5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>
      <c r="A892" s="5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>
      <c r="A893" s="5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>
      <c r="A894" s="5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>
      <c r="A895" s="5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>
      <c r="A896" s="5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>
      <c r="A897" s="5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>
      <c r="A898" s="5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>
      <c r="A899" s="5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>
      <c r="A900" s="5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>
      <c r="A901" s="5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>
      <c r="A902" s="5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>
      <c r="A903" s="5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>
      <c r="A904" s="5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>
      <c r="A905" s="5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>
      <c r="A906" s="5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>
      <c r="A907" s="5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>
      <c r="A908" s="5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>
      <c r="A909" s="5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>
      <c r="A910" s="5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>
      <c r="A911" s="5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>
      <c r="A912" s="5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>
      <c r="A913" s="5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>
      <c r="A914" s="5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>
      <c r="A915" s="5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>
      <c r="A916" s="5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>
      <c r="A917" s="5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>
      <c r="A918" s="5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>
      <c r="A919" s="5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>
      <c r="A920" s="5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>
      <c r="A921" s="5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>
      <c r="A922" s="5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>
      <c r="A923" s="5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>
      <c r="A924" s="5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>
      <c r="A925" s="5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>
      <c r="A926" s="5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>
      <c r="A927" s="5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>
      <c r="A928" s="5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>
      <c r="A929" s="5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>
      <c r="A930" s="5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>
      <c r="A931" s="5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>
      <c r="A932" s="5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>
      <c r="A933" s="5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>
      <c r="A934" s="5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>
      <c r="A935" s="5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>
      <c r="A936" s="5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>
      <c r="A937" s="5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>
      <c r="A938" s="5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>
      <c r="A939" s="5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>
      <c r="A940" s="5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>
      <c r="A941" s="5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>
      <c r="A942" s="5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>
      <c r="A943" s="5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>
      <c r="A944" s="5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>
      <c r="A945" s="5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>
      <c r="A946" s="5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>
      <c r="A947" s="5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>
      <c r="A948" s="5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>
      <c r="A949" s="5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>
      <c r="A950" s="5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>
      <c r="A951" s="5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>
      <c r="A952" s="5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>
      <c r="A953" s="5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>
      <c r="A954" s="5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>
      <c r="A955" s="5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>
      <c r="A956" s="5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>
      <c r="A957" s="5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>
      <c r="A958" s="5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>
      <c r="A959" s="5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>
      <c r="A960" s="5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>
      <c r="A961" s="5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>
      <c r="A962" s="5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>
      <c r="A963" s="5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>
      <c r="A964" s="5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>
      <c r="A965" s="5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>
      <c r="A966" s="5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>
      <c r="A967" s="5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>
      <c r="A968" s="5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>
      <c r="A969" s="5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>
      <c r="A970" s="5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>
      <c r="A971" s="5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>
      <c r="A972" s="5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>
      <c r="A973" s="5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>
      <c r="A974" s="5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>
      <c r="A975" s="5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>
      <c r="A976" s="5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>
      <c r="A977" s="5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>
      <c r="A978" s="5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>
      <c r="A979" s="5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>
      <c r="A980" s="5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>
      <c r="A981" s="5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>
      <c r="A982" s="5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>
      <c r="A983" s="5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>
      <c r="A984" s="5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>
      <c r="A985" s="5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>
      <c r="A986" s="5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>
      <c r="A987" s="5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>
      <c r="A988" s="5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>
      <c r="A989" s="5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>
      <c r="A990" s="5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>
      <c r="A991" s="5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>
      <c r="A992" s="5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>
      <c r="A993" s="5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>
      <c r="A994" s="5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>
      <c r="A995" s="5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>
      <c r="A996" s="5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>
      <c r="A997" s="5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>
      <c r="A998" s="5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>
      <c r="A999" s="5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>
      <c r="A1000" s="5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" customHeight="1">
      <c r="A1001" s="59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" customHeight="1">
      <c r="A1002" s="59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23">
    <mergeCell ref="D38:D39"/>
    <mergeCell ref="C35:C36"/>
    <mergeCell ref="B46:F46"/>
    <mergeCell ref="B47:F47"/>
    <mergeCell ref="E2:F2"/>
    <mergeCell ref="E3:F3"/>
    <mergeCell ref="E4:F4"/>
    <mergeCell ref="E5:F5"/>
    <mergeCell ref="E11:F11"/>
    <mergeCell ref="E12:F12"/>
    <mergeCell ref="E41:F41"/>
    <mergeCell ref="B42:F42"/>
    <mergeCell ref="B43:F43"/>
    <mergeCell ref="B44:F44"/>
    <mergeCell ref="B45:F45"/>
    <mergeCell ref="E35:E36"/>
    <mergeCell ref="A1:F1"/>
    <mergeCell ref="E6:F6"/>
    <mergeCell ref="A17:B17"/>
    <mergeCell ref="A6:C6"/>
    <mergeCell ref="A3:C3"/>
    <mergeCell ref="F16:F18"/>
    <mergeCell ref="C17:D17"/>
  </mergeCells>
  <phoneticPr fontId="42"/>
  <dataValidations count="1">
    <dataValidation type="list" allowBlank="1" showErrorMessage="1" sqref="C21:C34" xr:uid="{00000000-0002-0000-0000-000000000000}">
      <formula1>"※"</formula1>
    </dataValidation>
  </dataValidations>
  <printOptions horizontalCentered="1"/>
  <pageMargins left="0.28000000000000003" right="0.19685039370078741" top="0.78740157480314965" bottom="0.52777777777777779" header="0" footer="0"/>
  <pageSetup paperSize="9" orientation="portrait"/>
  <rowBreaks count="1" manualBreakCount="1">
    <brk id="47" man="1"/>
  </row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10" workbookViewId="0">
      <selection activeCell="A25" sqref="A25:B25"/>
    </sheetView>
  </sheetViews>
  <sheetFormatPr defaultColWidth="12.625" defaultRowHeight="15" customHeight="1"/>
  <cols>
    <col min="1" max="1" width="7.75" customWidth="1"/>
    <col min="2" max="2" width="24.875" customWidth="1"/>
    <col min="3" max="3" width="8.25" customWidth="1"/>
    <col min="4" max="4" width="11.75" customWidth="1"/>
    <col min="5" max="5" width="6.625" customWidth="1"/>
    <col min="6" max="6" width="14.875" customWidth="1"/>
    <col min="7" max="7" width="10.125" customWidth="1"/>
    <col min="8" max="8" width="4.75" customWidth="1"/>
    <col min="9" max="26" width="12.125" customWidth="1"/>
  </cols>
  <sheetData>
    <row r="1" spans="1:26" ht="39.75" customHeight="1">
      <c r="A1" s="107" t="s">
        <v>0</v>
      </c>
      <c r="B1" s="108"/>
      <c r="C1" s="108"/>
      <c r="D1" s="108"/>
      <c r="E1" s="108"/>
      <c r="F1" s="108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.25" customHeight="1">
      <c r="A2" s="1"/>
      <c r="B2" s="1"/>
      <c r="C2" s="1"/>
      <c r="D2" s="1"/>
      <c r="E2" s="72" t="s">
        <v>35</v>
      </c>
      <c r="F2" s="73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1.25" customHeight="1">
      <c r="A3" s="59"/>
      <c r="B3" s="3"/>
      <c r="C3" s="3"/>
      <c r="D3" s="3"/>
      <c r="E3" s="72" t="s">
        <v>10</v>
      </c>
      <c r="F3" s="7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>
      <c r="A4" s="59"/>
      <c r="B4" s="3"/>
      <c r="C4" s="3"/>
      <c r="D4" s="6"/>
      <c r="E4" s="3"/>
      <c r="F4" s="3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>
      <c r="A5" s="109"/>
      <c r="B5" s="108"/>
      <c r="C5" s="75" t="s">
        <v>36</v>
      </c>
      <c r="D5" s="3"/>
      <c r="E5" s="3"/>
      <c r="F5" s="3"/>
      <c r="G5" s="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>
      <c r="A6" s="14"/>
      <c r="B6" s="76" t="s">
        <v>37</v>
      </c>
      <c r="C6" s="77"/>
      <c r="D6" s="3"/>
      <c r="E6" s="109"/>
      <c r="F6" s="108"/>
      <c r="G6" s="9"/>
      <c r="H6" s="9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4"/>
      <c r="B7" s="76"/>
      <c r="C7" s="10"/>
      <c r="D7" s="10"/>
      <c r="E7" s="76" t="s">
        <v>37</v>
      </c>
      <c r="F7" s="75"/>
      <c r="G7" s="13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2.75" customHeight="1">
      <c r="A8" s="14"/>
      <c r="B8" s="15"/>
      <c r="C8" s="10"/>
      <c r="D8" s="10"/>
      <c r="E8" s="76"/>
      <c r="F8" s="78"/>
      <c r="G8" s="13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customHeight="1">
      <c r="A9" s="17"/>
      <c r="B9" s="10"/>
      <c r="C9" s="10"/>
      <c r="D9" s="10"/>
      <c r="E9" s="15"/>
      <c r="F9" s="78"/>
      <c r="G9" s="1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customHeight="1">
      <c r="A10" s="6"/>
      <c r="B10" s="6"/>
      <c r="C10" s="10"/>
      <c r="D10" s="10"/>
      <c r="E10" s="79" t="s">
        <v>12</v>
      </c>
      <c r="F10" s="80"/>
      <c r="G10" s="23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customHeight="1">
      <c r="A11" s="17"/>
      <c r="B11" s="10"/>
      <c r="C11" s="10"/>
      <c r="D11" s="10"/>
      <c r="E11" s="81" t="s">
        <v>13</v>
      </c>
      <c r="F11" s="8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customHeight="1">
      <c r="A12" s="17"/>
      <c r="B12" s="10"/>
      <c r="C12" s="10"/>
      <c r="D12" s="10"/>
      <c r="E12" s="83"/>
      <c r="F12" s="84"/>
      <c r="G12" s="30"/>
      <c r="H12" s="27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customHeight="1">
      <c r="A13" s="17"/>
      <c r="B13" s="10"/>
      <c r="C13" s="10"/>
      <c r="D13" s="17"/>
      <c r="E13" s="85" t="s">
        <v>16</v>
      </c>
      <c r="F13" s="32"/>
      <c r="G13" s="33"/>
      <c r="H13" s="3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.75" customHeight="1">
      <c r="A14" s="10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>
      <c r="A15" s="110" t="s">
        <v>18</v>
      </c>
      <c r="B15" s="111"/>
      <c r="C15" s="145">
        <f>F38</f>
        <v>4360</v>
      </c>
      <c r="D15" s="111"/>
      <c r="E15" s="3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9.75" customHeight="1">
      <c r="A16" s="36"/>
      <c r="B16" s="36"/>
      <c r="C16" s="37"/>
      <c r="D16" s="37"/>
      <c r="E16" s="3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9.75" customHeight="1">
      <c r="A17" s="38"/>
      <c r="B17" s="3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.75" customHeight="1">
      <c r="A18" s="112" t="s">
        <v>19</v>
      </c>
      <c r="B18" s="113"/>
      <c r="C18" s="40" t="s">
        <v>20</v>
      </c>
      <c r="D18" s="41" t="s">
        <v>21</v>
      </c>
      <c r="E18" s="42" t="s">
        <v>22</v>
      </c>
      <c r="F18" s="43" t="s">
        <v>23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>
      <c r="A19" s="114" t="s">
        <v>24</v>
      </c>
      <c r="B19" s="115"/>
      <c r="C19" s="44" t="s">
        <v>25</v>
      </c>
      <c r="D19" s="45">
        <v>1000</v>
      </c>
      <c r="E19" s="46">
        <v>2</v>
      </c>
      <c r="F19" s="47">
        <f t="shared" ref="F19:F32" si="0">E19*D19</f>
        <v>2000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" customHeight="1">
      <c r="A20" s="114" t="s">
        <v>26</v>
      </c>
      <c r="B20" s="115"/>
      <c r="C20" s="48" t="s">
        <v>27</v>
      </c>
      <c r="D20" s="45">
        <v>2000</v>
      </c>
      <c r="E20" s="46">
        <v>1</v>
      </c>
      <c r="F20" s="47">
        <f t="shared" si="0"/>
        <v>2000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>
      <c r="A21" s="114"/>
      <c r="B21" s="115"/>
      <c r="C21" s="48" t="s">
        <v>27</v>
      </c>
      <c r="D21" s="45"/>
      <c r="E21" s="46"/>
      <c r="F21" s="47">
        <f t="shared" si="0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" customHeight="1">
      <c r="A22" s="114"/>
      <c r="B22" s="115"/>
      <c r="C22" s="48" t="s">
        <v>27</v>
      </c>
      <c r="D22" s="45"/>
      <c r="E22" s="46"/>
      <c r="F22" s="47">
        <f t="shared" si="0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" customHeight="1">
      <c r="A23" s="114"/>
      <c r="B23" s="115"/>
      <c r="C23" s="48" t="s">
        <v>27</v>
      </c>
      <c r="D23" s="45"/>
      <c r="E23" s="46"/>
      <c r="F23" s="47">
        <f t="shared" si="0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>
      <c r="A24" s="114"/>
      <c r="B24" s="115"/>
      <c r="C24" s="48" t="s">
        <v>27</v>
      </c>
      <c r="D24" s="45"/>
      <c r="E24" s="46"/>
      <c r="F24" s="47">
        <f t="shared" si="0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>
      <c r="A25" s="114"/>
      <c r="B25" s="115"/>
      <c r="C25" s="48" t="s">
        <v>27</v>
      </c>
      <c r="D25" s="45"/>
      <c r="E25" s="46"/>
      <c r="F25" s="47">
        <f t="shared" si="0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>
      <c r="A26" s="114"/>
      <c r="B26" s="115"/>
      <c r="C26" s="48" t="s">
        <v>27</v>
      </c>
      <c r="D26" s="45"/>
      <c r="E26" s="46"/>
      <c r="F26" s="47">
        <f t="shared" si="0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>
      <c r="A27" s="114"/>
      <c r="B27" s="115"/>
      <c r="C27" s="48" t="s">
        <v>27</v>
      </c>
      <c r="D27" s="45"/>
      <c r="E27" s="46"/>
      <c r="F27" s="47">
        <f t="shared" si="0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114"/>
      <c r="B28" s="115"/>
      <c r="C28" s="48" t="s">
        <v>27</v>
      </c>
      <c r="D28" s="45"/>
      <c r="E28" s="46"/>
      <c r="F28" s="47">
        <f t="shared" si="0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>
      <c r="A29" s="114"/>
      <c r="B29" s="115"/>
      <c r="C29" s="48" t="s">
        <v>27</v>
      </c>
      <c r="D29" s="45"/>
      <c r="E29" s="46"/>
      <c r="F29" s="47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>
      <c r="A30" s="114"/>
      <c r="B30" s="115"/>
      <c r="C30" s="48" t="s">
        <v>27</v>
      </c>
      <c r="D30" s="45"/>
      <c r="E30" s="46"/>
      <c r="F30" s="47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>
      <c r="A31" s="114"/>
      <c r="B31" s="115"/>
      <c r="C31" s="48" t="s">
        <v>27</v>
      </c>
      <c r="D31" s="45"/>
      <c r="E31" s="46"/>
      <c r="F31" s="47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>
      <c r="A32" s="138"/>
      <c r="B32" s="139"/>
      <c r="C32" s="86" t="s">
        <v>27</v>
      </c>
      <c r="D32" s="87"/>
      <c r="E32" s="88"/>
      <c r="F32" s="89">
        <f t="shared" si="0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>
      <c r="A33" s="53"/>
      <c r="B33" s="53"/>
      <c r="C33" s="90"/>
      <c r="D33" s="140" t="s">
        <v>38</v>
      </c>
      <c r="E33" s="91">
        <v>0.1</v>
      </c>
      <c r="F33" s="92">
        <f>SUMIF(C19:C32,"　",F19:F32)</f>
        <v>2000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>
      <c r="A34" s="53"/>
      <c r="B34" s="53"/>
      <c r="C34" s="93"/>
      <c r="D34" s="131"/>
      <c r="E34" s="94" t="s">
        <v>39</v>
      </c>
      <c r="F34" s="95">
        <f>SUMIF(C19:C32,"※",F19:F32)</f>
        <v>2000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>
      <c r="A35" s="59"/>
      <c r="B35" s="63"/>
      <c r="C35" s="96"/>
      <c r="D35" s="97" t="s">
        <v>40</v>
      </c>
      <c r="E35" s="98"/>
      <c r="F35" s="99">
        <f>SUM(F33:F34)</f>
        <v>4000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>
      <c r="A36" s="59"/>
      <c r="B36" s="63"/>
      <c r="C36" s="96"/>
      <c r="D36" s="143" t="s">
        <v>30</v>
      </c>
      <c r="E36" s="100">
        <v>0.1</v>
      </c>
      <c r="F36" s="92">
        <f>IF(F33="","",F33*0.1)</f>
        <v>200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>
      <c r="A37" s="3"/>
      <c r="B37" s="3"/>
      <c r="C37" s="63"/>
      <c r="D37" s="144"/>
      <c r="E37" s="101" t="s">
        <v>39</v>
      </c>
      <c r="F37" s="102">
        <f>IF(F34="","",F34*0.08)</f>
        <v>160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>
      <c r="A38" s="59"/>
      <c r="B38" s="63"/>
      <c r="C38" s="63"/>
      <c r="D38" s="103" t="s">
        <v>41</v>
      </c>
      <c r="E38" s="104"/>
      <c r="F38" s="105">
        <f>IF(F35="","",F35+F36+F37)</f>
        <v>4360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68"/>
      <c r="B39" s="6"/>
      <c r="C39" s="6"/>
      <c r="D39" s="106"/>
      <c r="E39" s="141"/>
      <c r="F39" s="14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70" t="s">
        <v>33</v>
      </c>
      <c r="B40" s="121" t="s">
        <v>34</v>
      </c>
      <c r="C40" s="108"/>
      <c r="D40" s="108"/>
      <c r="E40" s="108"/>
      <c r="F40" s="12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70"/>
      <c r="B41" s="121"/>
      <c r="C41" s="108"/>
      <c r="D41" s="108"/>
      <c r="E41" s="108"/>
      <c r="F41" s="12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70"/>
      <c r="B42" s="121"/>
      <c r="C42" s="108"/>
      <c r="D42" s="108"/>
      <c r="E42" s="108"/>
      <c r="F42" s="12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70"/>
      <c r="B43" s="121"/>
      <c r="C43" s="108"/>
      <c r="D43" s="108"/>
      <c r="E43" s="108"/>
      <c r="F43" s="12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70"/>
      <c r="B44" s="121"/>
      <c r="C44" s="108"/>
      <c r="D44" s="108"/>
      <c r="E44" s="108"/>
      <c r="F44" s="12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>
      <c r="A45" s="71"/>
      <c r="B45" s="123"/>
      <c r="C45" s="124"/>
      <c r="D45" s="124"/>
      <c r="E45" s="124"/>
      <c r="F45" s="12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63"/>
      <c r="B46" s="6"/>
      <c r="C46" s="6"/>
      <c r="D46" s="6"/>
      <c r="E46" s="6"/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63"/>
      <c r="B47" s="6"/>
      <c r="C47" s="6"/>
      <c r="D47" s="6"/>
      <c r="E47" s="6"/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63"/>
      <c r="B48" s="6"/>
      <c r="C48" s="6"/>
      <c r="D48" s="6"/>
      <c r="E48" s="6"/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59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59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59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59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59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59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59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59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59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59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59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59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59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59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59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59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59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59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5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59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59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59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59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59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5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5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5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59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59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" customHeight="1">
      <c r="A80" s="59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" customHeight="1">
      <c r="A81" s="59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" customHeight="1">
      <c r="A82" s="59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" customHeight="1">
      <c r="A83" s="59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" customHeight="1">
      <c r="A84" s="59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" customHeight="1">
      <c r="A85" s="59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" customHeight="1">
      <c r="A86" s="59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" customHeight="1">
      <c r="A87" s="59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" customHeight="1">
      <c r="A88" s="59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" customHeight="1">
      <c r="A89" s="59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" customHeight="1">
      <c r="A90" s="59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" customHeight="1">
      <c r="A91" s="5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" customHeight="1">
      <c r="A92" s="5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" customHeight="1">
      <c r="A93" s="5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" customHeight="1">
      <c r="A94" s="5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" customHeight="1">
      <c r="A95" s="59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" customHeight="1">
      <c r="A96" s="59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" customHeight="1">
      <c r="A97" s="59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" customHeight="1">
      <c r="A98" s="5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" customHeight="1">
      <c r="A99" s="59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" customHeight="1">
      <c r="A100" s="59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" customHeight="1">
      <c r="A101" s="59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" customHeight="1">
      <c r="A102" s="59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" customHeight="1">
      <c r="A103" s="59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" customHeight="1">
      <c r="A104" s="59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" customHeight="1">
      <c r="A105" s="59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" customHeight="1">
      <c r="A106" s="59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" customHeight="1">
      <c r="A107" s="59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" customHeight="1">
      <c r="A108" s="59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" customHeight="1">
      <c r="A109" s="59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" customHeight="1">
      <c r="A110" s="59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" customHeight="1">
      <c r="A111" s="59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" customHeight="1">
      <c r="A112" s="59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" customHeight="1">
      <c r="A113" s="59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" customHeight="1">
      <c r="A114" s="59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" customHeight="1">
      <c r="A115" s="59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" customHeight="1">
      <c r="A116" s="59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" customHeight="1">
      <c r="A117" s="59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" customHeight="1">
      <c r="A118" s="59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" customHeight="1">
      <c r="A119" s="59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" customHeight="1">
      <c r="A120" s="59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" customHeight="1">
      <c r="A121" s="59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" customHeight="1">
      <c r="A122" s="59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" customHeight="1">
      <c r="A123" s="59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" customHeight="1">
      <c r="A124" s="59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" customHeight="1">
      <c r="A125" s="59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" customHeight="1">
      <c r="A126" s="5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" customHeight="1">
      <c r="A127" s="59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" customHeight="1">
      <c r="A128" s="59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" customHeight="1">
      <c r="A129" s="59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" customHeight="1">
      <c r="A130" s="59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" customHeight="1">
      <c r="A131" s="59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" customHeight="1">
      <c r="A132" s="59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" customHeight="1">
      <c r="A133" s="59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" customHeight="1">
      <c r="A134" s="59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" customHeight="1">
      <c r="A135" s="59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" customHeight="1">
      <c r="A136" s="59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" customHeight="1">
      <c r="A137" s="59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" customHeight="1">
      <c r="A138" s="59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" customHeight="1">
      <c r="A139" s="59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" customHeight="1">
      <c r="A140" s="59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" customHeight="1">
      <c r="A141" s="59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" customHeight="1">
      <c r="A142" s="59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" customHeight="1">
      <c r="A143" s="59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" customHeight="1">
      <c r="A144" s="59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" customHeight="1">
      <c r="A145" s="59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" customHeight="1">
      <c r="A146" s="59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" customHeight="1">
      <c r="A147" s="59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" customHeight="1">
      <c r="A148" s="59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" customHeight="1">
      <c r="A149" s="59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" customHeight="1">
      <c r="A150" s="59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" customHeight="1">
      <c r="A151" s="59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" customHeight="1">
      <c r="A152" s="59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" customHeight="1">
      <c r="A153" s="59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" customHeight="1">
      <c r="A154" s="59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" customHeight="1">
      <c r="A155" s="59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" customHeight="1">
      <c r="A156" s="59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" customHeight="1">
      <c r="A157" s="59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" customHeight="1">
      <c r="A158" s="59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" customHeight="1">
      <c r="A159" s="59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" customHeight="1">
      <c r="A160" s="59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" customHeight="1">
      <c r="A161" s="59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" customHeight="1">
      <c r="A162" s="59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" customHeight="1">
      <c r="A163" s="59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" customHeight="1">
      <c r="A164" s="59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" customHeight="1">
      <c r="A165" s="59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" customHeight="1">
      <c r="A166" s="59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" customHeight="1">
      <c r="A167" s="59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" customHeight="1">
      <c r="A168" s="59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" customHeight="1">
      <c r="A169" s="59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" customHeight="1">
      <c r="A170" s="59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" customHeight="1">
      <c r="A171" s="59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" customHeight="1">
      <c r="A172" s="59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" customHeight="1">
      <c r="A173" s="59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" customHeight="1">
      <c r="A174" s="59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" customHeight="1">
      <c r="A175" s="59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" customHeight="1">
      <c r="A176" s="59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" customHeight="1">
      <c r="A177" s="59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" customHeight="1">
      <c r="A178" s="59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" customHeight="1">
      <c r="A179" s="59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" customHeight="1">
      <c r="A180" s="59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" customHeight="1">
      <c r="A181" s="59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" customHeight="1">
      <c r="A182" s="59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" customHeight="1">
      <c r="A183" s="59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" customHeight="1">
      <c r="A184" s="59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" customHeight="1">
      <c r="A185" s="59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" customHeight="1">
      <c r="A186" s="5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" customHeight="1">
      <c r="A187" s="59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" customHeight="1">
      <c r="A188" s="59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" customHeight="1">
      <c r="A189" s="59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" customHeight="1">
      <c r="A190" s="59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" customHeight="1">
      <c r="A191" s="59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" customHeight="1">
      <c r="A192" s="59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" customHeight="1">
      <c r="A193" s="59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" customHeight="1">
      <c r="A194" s="59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" customHeight="1">
      <c r="A195" s="59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" customHeight="1">
      <c r="A196" s="59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" customHeight="1">
      <c r="A197" s="59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" customHeight="1">
      <c r="A198" s="59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" customHeight="1">
      <c r="A199" s="59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" customHeight="1">
      <c r="A200" s="59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" customHeight="1">
      <c r="A201" s="59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" customHeight="1">
      <c r="A202" s="59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" customHeight="1">
      <c r="A203" s="59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" customHeight="1">
      <c r="A204" s="59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" customHeight="1">
      <c r="A205" s="59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" customHeight="1">
      <c r="A206" s="59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" customHeight="1">
      <c r="A207" s="59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" customHeight="1">
      <c r="A208" s="59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" customHeight="1">
      <c r="A209" s="59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" customHeight="1">
      <c r="A210" s="59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" customHeight="1">
      <c r="A211" s="59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" customHeight="1">
      <c r="A212" s="59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" customHeight="1">
      <c r="A213" s="59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" customHeight="1">
      <c r="A214" s="59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" customHeight="1">
      <c r="A215" s="59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" customHeight="1">
      <c r="A216" s="59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" customHeight="1">
      <c r="A217" s="59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" customHeight="1">
      <c r="A218" s="59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" customHeight="1">
      <c r="A219" s="59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" customHeight="1">
      <c r="A220" s="59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" customHeight="1">
      <c r="A221" s="59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" customHeight="1">
      <c r="A222" s="59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" customHeight="1">
      <c r="A223" s="59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" customHeight="1">
      <c r="A224" s="59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" customHeight="1">
      <c r="A225" s="59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" customHeight="1">
      <c r="A226" s="59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" customHeight="1">
      <c r="A227" s="59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" customHeight="1">
      <c r="A228" s="59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" customHeight="1">
      <c r="A229" s="59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" customHeight="1">
      <c r="A230" s="59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" customHeight="1">
      <c r="A231" s="59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" customHeight="1">
      <c r="A232" s="59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" customHeight="1">
      <c r="A233" s="59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" customHeight="1">
      <c r="A234" s="59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" customHeight="1">
      <c r="A235" s="59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" customHeight="1">
      <c r="A236" s="59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" customHeight="1">
      <c r="A237" s="59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" customHeight="1">
      <c r="A238" s="59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" customHeight="1">
      <c r="A239" s="59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" customHeight="1">
      <c r="A240" s="59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" customHeight="1">
      <c r="A241" s="59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" customHeight="1">
      <c r="A242" s="59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" customHeight="1">
      <c r="A243" s="59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" customHeight="1">
      <c r="A244" s="5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" customHeight="1">
      <c r="A245" s="59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" customHeight="1">
      <c r="A246" s="59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" customHeight="1">
      <c r="A247" s="59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" customHeight="1">
      <c r="A248" s="5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" customHeight="1">
      <c r="A249" s="59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" customHeight="1">
      <c r="A250" s="59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" customHeight="1">
      <c r="A251" s="59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" customHeight="1">
      <c r="A252" s="5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" customHeight="1">
      <c r="A253" s="59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" customHeight="1">
      <c r="A254" s="59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" customHeight="1">
      <c r="A255" s="59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" customHeight="1">
      <c r="A256" s="59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" customHeight="1">
      <c r="A257" s="59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" customHeight="1">
      <c r="A258" s="59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" customHeight="1">
      <c r="A259" s="59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" customHeight="1">
      <c r="A260" s="59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" customHeight="1">
      <c r="A261" s="59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" customHeight="1">
      <c r="A262" s="59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" customHeight="1">
      <c r="A263" s="59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" customHeight="1">
      <c r="A264" s="59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" customHeight="1">
      <c r="A265" s="59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" customHeight="1">
      <c r="A266" s="59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" customHeight="1">
      <c r="A267" s="59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" customHeight="1">
      <c r="A268" s="59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" customHeight="1">
      <c r="A269" s="59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" customHeight="1">
      <c r="A270" s="59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" customHeight="1">
      <c r="A271" s="59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" customHeight="1">
      <c r="A272" s="59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" customHeight="1">
      <c r="A273" s="59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" customHeight="1">
      <c r="A274" s="59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" customHeight="1">
      <c r="A275" s="59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" customHeight="1">
      <c r="A276" s="59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" customHeight="1">
      <c r="A277" s="59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" customHeight="1">
      <c r="A278" s="59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" customHeight="1">
      <c r="A279" s="59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" customHeight="1">
      <c r="A280" s="59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" customHeight="1">
      <c r="A281" s="59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" customHeight="1">
      <c r="A282" s="59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" customHeight="1">
      <c r="A283" s="59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" customHeight="1">
      <c r="A284" s="59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" customHeight="1">
      <c r="A285" s="59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" customHeight="1">
      <c r="A286" s="59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" customHeight="1">
      <c r="A287" s="59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" customHeight="1">
      <c r="A288" s="59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" customHeight="1">
      <c r="A289" s="59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" customHeight="1">
      <c r="A290" s="59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" customHeight="1">
      <c r="A291" s="59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" customHeight="1">
      <c r="A292" s="59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" customHeight="1">
      <c r="A293" s="59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" customHeight="1">
      <c r="A294" s="59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" customHeight="1">
      <c r="A295" s="59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" customHeight="1">
      <c r="A296" s="59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" customHeight="1">
      <c r="A297" s="59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" customHeight="1">
      <c r="A298" s="59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" customHeight="1">
      <c r="A299" s="59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" customHeight="1">
      <c r="A300" s="59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" customHeight="1">
      <c r="A301" s="59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" customHeight="1">
      <c r="A302" s="59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" customHeight="1">
      <c r="A303" s="59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" customHeight="1">
      <c r="A304" s="59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" customHeight="1">
      <c r="A305" s="59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" customHeight="1">
      <c r="A306" s="59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" customHeight="1">
      <c r="A307" s="59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" customHeight="1">
      <c r="A308" s="59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" customHeight="1">
      <c r="A309" s="59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" customHeight="1">
      <c r="A310" s="59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" customHeight="1">
      <c r="A311" s="59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" customHeight="1">
      <c r="A312" s="59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" customHeight="1">
      <c r="A313" s="59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" customHeight="1">
      <c r="A314" s="59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" customHeight="1">
      <c r="A315" s="59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" customHeight="1">
      <c r="A316" s="59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" customHeight="1">
      <c r="A317" s="59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" customHeight="1">
      <c r="A318" s="59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" customHeight="1">
      <c r="A319" s="59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" customHeight="1">
      <c r="A320" s="59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" customHeight="1">
      <c r="A321" s="59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" customHeight="1">
      <c r="A322" s="59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" customHeight="1">
      <c r="A323" s="59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" customHeight="1">
      <c r="A324" s="59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" customHeight="1">
      <c r="A325" s="59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" customHeight="1">
      <c r="A326" s="59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" customHeight="1">
      <c r="A327" s="59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" customHeight="1">
      <c r="A328" s="59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" customHeight="1">
      <c r="A329" s="59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" customHeight="1">
      <c r="A330" s="59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" customHeight="1">
      <c r="A331" s="59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" customHeight="1">
      <c r="A332" s="59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" customHeight="1">
      <c r="A333" s="59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" customHeight="1">
      <c r="A334" s="59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" customHeight="1">
      <c r="A335" s="59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" customHeight="1">
      <c r="A336" s="59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" customHeight="1">
      <c r="A337" s="59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" customHeight="1">
      <c r="A338" s="59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" customHeight="1">
      <c r="A339" s="59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" customHeight="1">
      <c r="A340" s="59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" customHeight="1">
      <c r="A341" s="59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" customHeight="1">
      <c r="A342" s="59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" customHeight="1">
      <c r="A343" s="59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" customHeight="1">
      <c r="A344" s="59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" customHeight="1">
      <c r="A345" s="59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" customHeight="1">
      <c r="A346" s="59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" customHeight="1">
      <c r="A347" s="59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" customHeight="1">
      <c r="A348" s="59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" customHeight="1">
      <c r="A349" s="59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" customHeight="1">
      <c r="A350" s="59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" customHeight="1">
      <c r="A351" s="59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" customHeight="1">
      <c r="A352" s="59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" customHeight="1">
      <c r="A353" s="59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" customHeight="1">
      <c r="A354" s="59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" customHeight="1">
      <c r="A355" s="59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" customHeight="1">
      <c r="A356" s="59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" customHeight="1">
      <c r="A357" s="59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" customHeight="1">
      <c r="A358" s="59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" customHeight="1">
      <c r="A359" s="59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" customHeight="1">
      <c r="A360" s="59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" customHeight="1">
      <c r="A361" s="59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" customHeight="1">
      <c r="A362" s="59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" customHeight="1">
      <c r="A363" s="59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" customHeight="1">
      <c r="A364" s="59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" customHeight="1">
      <c r="A365" s="59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" customHeight="1">
      <c r="A366" s="59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" customHeight="1">
      <c r="A367" s="59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" customHeight="1">
      <c r="A368" s="59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" customHeight="1">
      <c r="A369" s="59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" customHeight="1">
      <c r="A370" s="59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" customHeight="1">
      <c r="A371" s="59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" customHeight="1">
      <c r="A372" s="59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" customHeight="1">
      <c r="A373" s="59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" customHeight="1">
      <c r="A374" s="59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" customHeight="1">
      <c r="A375" s="59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" customHeight="1">
      <c r="A376" s="59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" customHeight="1">
      <c r="A377" s="59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" customHeight="1">
      <c r="A378" s="59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" customHeight="1">
      <c r="A379" s="59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" customHeight="1">
      <c r="A380" s="59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" customHeight="1">
      <c r="A381" s="59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" customHeight="1">
      <c r="A382" s="59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" customHeight="1">
      <c r="A383" s="59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" customHeight="1">
      <c r="A384" s="59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" customHeight="1">
      <c r="A385" s="59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" customHeight="1">
      <c r="A386" s="59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" customHeight="1">
      <c r="A387" s="59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" customHeight="1">
      <c r="A388" s="59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" customHeight="1">
      <c r="A389" s="59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" customHeight="1">
      <c r="A390" s="59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" customHeight="1">
      <c r="A391" s="59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" customHeight="1">
      <c r="A392" s="59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" customHeight="1">
      <c r="A393" s="59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" customHeight="1">
      <c r="A394" s="59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" customHeight="1">
      <c r="A395" s="59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" customHeight="1">
      <c r="A396" s="59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" customHeight="1">
      <c r="A397" s="59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" customHeight="1">
      <c r="A398" s="59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" customHeight="1">
      <c r="A399" s="59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" customHeight="1">
      <c r="A400" s="59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" customHeight="1">
      <c r="A401" s="59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" customHeight="1">
      <c r="A402" s="59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" customHeight="1">
      <c r="A403" s="59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" customHeight="1">
      <c r="A404" s="59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" customHeight="1">
      <c r="A405" s="59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" customHeight="1">
      <c r="A406" s="59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" customHeight="1">
      <c r="A407" s="59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" customHeight="1">
      <c r="A408" s="59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" customHeight="1">
      <c r="A409" s="59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" customHeight="1">
      <c r="A410" s="59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" customHeight="1">
      <c r="A411" s="59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" customHeight="1">
      <c r="A412" s="59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" customHeight="1">
      <c r="A413" s="59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" customHeight="1">
      <c r="A414" s="59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" customHeight="1">
      <c r="A415" s="59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" customHeight="1">
      <c r="A416" s="59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" customHeight="1">
      <c r="A417" s="59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" customHeight="1">
      <c r="A418" s="59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" customHeight="1">
      <c r="A419" s="59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" customHeight="1">
      <c r="A420" s="59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" customHeight="1">
      <c r="A421" s="59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" customHeight="1">
      <c r="A422" s="59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" customHeight="1">
      <c r="A423" s="59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" customHeight="1">
      <c r="A424" s="59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" customHeight="1">
      <c r="A425" s="59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" customHeight="1">
      <c r="A426" s="59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" customHeight="1">
      <c r="A427" s="59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" customHeight="1">
      <c r="A428" s="59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" customHeight="1">
      <c r="A429" s="59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" customHeight="1">
      <c r="A430" s="59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" customHeight="1">
      <c r="A431" s="59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" customHeight="1">
      <c r="A432" s="59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" customHeight="1">
      <c r="A433" s="59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" customHeight="1">
      <c r="A434" s="59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" customHeight="1">
      <c r="A435" s="59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" customHeight="1">
      <c r="A436" s="59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" customHeight="1">
      <c r="A437" s="59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" customHeight="1">
      <c r="A438" s="59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" customHeight="1">
      <c r="A439" s="59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" customHeight="1">
      <c r="A440" s="59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" customHeight="1">
      <c r="A441" s="59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" customHeight="1">
      <c r="A442" s="59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" customHeight="1">
      <c r="A443" s="59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" customHeight="1">
      <c r="A444" s="59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" customHeight="1">
      <c r="A445" s="59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" customHeight="1">
      <c r="A446" s="59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" customHeight="1">
      <c r="A447" s="59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" customHeight="1">
      <c r="A448" s="59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" customHeight="1">
      <c r="A449" s="59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" customHeight="1">
      <c r="A450" s="59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" customHeight="1">
      <c r="A451" s="59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" customHeight="1">
      <c r="A452" s="59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" customHeight="1">
      <c r="A453" s="59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" customHeight="1">
      <c r="A454" s="59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" customHeight="1">
      <c r="A455" s="59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" customHeight="1">
      <c r="A456" s="59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" customHeight="1">
      <c r="A457" s="59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" customHeight="1">
      <c r="A458" s="59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" customHeight="1">
      <c r="A459" s="59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" customHeight="1">
      <c r="A460" s="59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" customHeight="1">
      <c r="A461" s="59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" customHeight="1">
      <c r="A462" s="59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" customHeight="1">
      <c r="A463" s="59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" customHeight="1">
      <c r="A464" s="59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" customHeight="1">
      <c r="A465" s="59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" customHeight="1">
      <c r="A466" s="59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" customHeight="1">
      <c r="A467" s="59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" customHeight="1">
      <c r="A468" s="59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" customHeight="1">
      <c r="A469" s="59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" customHeight="1">
      <c r="A470" s="59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" customHeight="1">
      <c r="A471" s="59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" customHeight="1">
      <c r="A472" s="59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" customHeight="1">
      <c r="A473" s="59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" customHeight="1">
      <c r="A474" s="59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" customHeight="1">
      <c r="A475" s="59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" customHeight="1">
      <c r="A476" s="59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" customHeight="1">
      <c r="A477" s="59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" customHeight="1">
      <c r="A478" s="59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" customHeight="1">
      <c r="A479" s="59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" customHeight="1">
      <c r="A480" s="59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" customHeight="1">
      <c r="A481" s="59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" customHeight="1">
      <c r="A482" s="59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" customHeight="1">
      <c r="A483" s="59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" customHeight="1">
      <c r="A484" s="59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" customHeight="1">
      <c r="A485" s="59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" customHeight="1">
      <c r="A486" s="59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" customHeight="1">
      <c r="A487" s="59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" customHeight="1">
      <c r="A488" s="59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" customHeight="1">
      <c r="A489" s="59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" customHeight="1">
      <c r="A490" s="59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" customHeight="1">
      <c r="A491" s="59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" customHeight="1">
      <c r="A492" s="59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" customHeight="1">
      <c r="A493" s="59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" customHeight="1">
      <c r="A494" s="59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" customHeight="1">
      <c r="A495" s="59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" customHeight="1">
      <c r="A496" s="59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" customHeight="1">
      <c r="A497" s="59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" customHeight="1">
      <c r="A498" s="59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" customHeight="1">
      <c r="A499" s="59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" customHeight="1">
      <c r="A500" s="59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" customHeight="1">
      <c r="A501" s="59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" customHeight="1">
      <c r="A502" s="59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" customHeight="1">
      <c r="A503" s="59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" customHeight="1">
      <c r="A504" s="59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" customHeight="1">
      <c r="A505" s="59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" customHeight="1">
      <c r="A506" s="59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" customHeight="1">
      <c r="A507" s="59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" customHeight="1">
      <c r="A508" s="59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" customHeight="1">
      <c r="A509" s="59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" customHeight="1">
      <c r="A510" s="59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" customHeight="1">
      <c r="A511" s="59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" customHeight="1">
      <c r="A512" s="59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" customHeight="1">
      <c r="A513" s="59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" customHeight="1">
      <c r="A514" s="59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" customHeight="1">
      <c r="A515" s="59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" customHeight="1">
      <c r="A516" s="59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" customHeight="1">
      <c r="A517" s="59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" customHeight="1">
      <c r="A518" s="59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" customHeight="1">
      <c r="A519" s="59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" customHeight="1">
      <c r="A520" s="59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" customHeight="1">
      <c r="A521" s="59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" customHeight="1">
      <c r="A522" s="59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" customHeight="1">
      <c r="A523" s="59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" customHeight="1">
      <c r="A524" s="59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" customHeight="1">
      <c r="A525" s="59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" customHeight="1">
      <c r="A526" s="59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" customHeight="1">
      <c r="A527" s="59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" customHeight="1">
      <c r="A528" s="59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" customHeight="1">
      <c r="A529" s="59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" customHeight="1">
      <c r="A530" s="59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" customHeight="1">
      <c r="A531" s="59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" customHeight="1">
      <c r="A532" s="59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" customHeight="1">
      <c r="A533" s="59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" customHeight="1">
      <c r="A534" s="59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" customHeight="1">
      <c r="A535" s="59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" customHeight="1">
      <c r="A536" s="59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" customHeight="1">
      <c r="A537" s="59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" customHeight="1">
      <c r="A538" s="59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" customHeight="1">
      <c r="A539" s="59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" customHeight="1">
      <c r="A540" s="59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" customHeight="1">
      <c r="A541" s="59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" customHeight="1">
      <c r="A542" s="59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" customHeight="1">
      <c r="A543" s="59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" customHeight="1">
      <c r="A544" s="59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" customHeight="1">
      <c r="A545" s="59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" customHeight="1">
      <c r="A546" s="59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" customHeight="1">
      <c r="A547" s="59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" customHeight="1">
      <c r="A548" s="59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" customHeight="1">
      <c r="A549" s="59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" customHeight="1">
      <c r="A550" s="59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" customHeight="1">
      <c r="A551" s="59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" customHeight="1">
      <c r="A552" s="59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" customHeight="1">
      <c r="A553" s="59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" customHeight="1">
      <c r="A554" s="59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" customHeight="1">
      <c r="A555" s="59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" customHeight="1">
      <c r="A556" s="59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" customHeight="1">
      <c r="A557" s="59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" customHeight="1">
      <c r="A558" s="59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" customHeight="1">
      <c r="A559" s="59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" customHeight="1">
      <c r="A560" s="59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" customHeight="1">
      <c r="A561" s="59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" customHeight="1">
      <c r="A562" s="59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" customHeight="1">
      <c r="A563" s="59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" customHeight="1">
      <c r="A564" s="59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" customHeight="1">
      <c r="A565" s="59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" customHeight="1">
      <c r="A566" s="59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" customHeight="1">
      <c r="A567" s="59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" customHeight="1">
      <c r="A568" s="59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" customHeight="1">
      <c r="A569" s="59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" customHeight="1">
      <c r="A570" s="59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" customHeight="1">
      <c r="A571" s="59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" customHeight="1">
      <c r="A572" s="59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" customHeight="1">
      <c r="A573" s="59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" customHeight="1">
      <c r="A574" s="59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" customHeight="1">
      <c r="A575" s="59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" customHeight="1">
      <c r="A576" s="59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" customHeight="1">
      <c r="A577" s="59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" customHeight="1">
      <c r="A578" s="59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" customHeight="1">
      <c r="A579" s="59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" customHeight="1">
      <c r="A580" s="59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" customHeight="1">
      <c r="A581" s="59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" customHeight="1">
      <c r="A582" s="59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" customHeight="1">
      <c r="A583" s="59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" customHeight="1">
      <c r="A584" s="59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" customHeight="1">
      <c r="A585" s="59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" customHeight="1">
      <c r="A586" s="59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" customHeight="1">
      <c r="A587" s="59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" customHeight="1">
      <c r="A588" s="59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" customHeight="1">
      <c r="A589" s="59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" customHeight="1">
      <c r="A590" s="59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" customHeight="1">
      <c r="A591" s="59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" customHeight="1">
      <c r="A592" s="59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" customHeight="1">
      <c r="A593" s="59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" customHeight="1">
      <c r="A594" s="59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" customHeight="1">
      <c r="A595" s="59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" customHeight="1">
      <c r="A596" s="59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" customHeight="1">
      <c r="A597" s="59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" customHeight="1">
      <c r="A598" s="59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" customHeight="1">
      <c r="A599" s="59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" customHeight="1">
      <c r="A600" s="59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" customHeight="1">
      <c r="A601" s="59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" customHeight="1">
      <c r="A602" s="59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" customHeight="1">
      <c r="A603" s="59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" customHeight="1">
      <c r="A604" s="59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" customHeight="1">
      <c r="A605" s="59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" customHeight="1">
      <c r="A606" s="59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" customHeight="1">
      <c r="A607" s="59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" customHeight="1">
      <c r="A608" s="59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" customHeight="1">
      <c r="A609" s="59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" customHeight="1">
      <c r="A610" s="59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" customHeight="1">
      <c r="A611" s="59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" customHeight="1">
      <c r="A612" s="59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" customHeight="1">
      <c r="A613" s="59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" customHeight="1">
      <c r="A614" s="59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" customHeight="1">
      <c r="A615" s="59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" customHeight="1">
      <c r="A616" s="59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" customHeight="1">
      <c r="A617" s="59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" customHeight="1">
      <c r="A618" s="59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" customHeight="1">
      <c r="A619" s="59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" customHeight="1">
      <c r="A620" s="59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" customHeight="1">
      <c r="A621" s="59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" customHeight="1">
      <c r="A622" s="59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" customHeight="1">
      <c r="A623" s="59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" customHeight="1">
      <c r="A624" s="59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" customHeight="1">
      <c r="A625" s="59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" customHeight="1">
      <c r="A626" s="59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" customHeight="1">
      <c r="A627" s="59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" customHeight="1">
      <c r="A628" s="59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" customHeight="1">
      <c r="A629" s="59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" customHeight="1">
      <c r="A630" s="59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" customHeight="1">
      <c r="A631" s="59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" customHeight="1">
      <c r="A632" s="59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" customHeight="1">
      <c r="A633" s="59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" customHeight="1">
      <c r="A634" s="59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" customHeight="1">
      <c r="A635" s="59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" customHeight="1">
      <c r="A636" s="59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" customHeight="1">
      <c r="A637" s="59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" customHeight="1">
      <c r="A638" s="59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" customHeight="1">
      <c r="A639" s="59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" customHeight="1">
      <c r="A640" s="59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" customHeight="1">
      <c r="A641" s="59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" customHeight="1">
      <c r="A642" s="59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" customHeight="1">
      <c r="A643" s="59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" customHeight="1">
      <c r="A644" s="59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" customHeight="1">
      <c r="A645" s="59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" customHeight="1">
      <c r="A646" s="59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" customHeight="1">
      <c r="A647" s="59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" customHeight="1">
      <c r="A648" s="59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" customHeight="1">
      <c r="A649" s="59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" customHeight="1">
      <c r="A650" s="59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" customHeight="1">
      <c r="A651" s="59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" customHeight="1">
      <c r="A652" s="59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" customHeight="1">
      <c r="A653" s="59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" customHeight="1">
      <c r="A654" s="59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" customHeight="1">
      <c r="A655" s="59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" customHeight="1">
      <c r="A656" s="59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" customHeight="1">
      <c r="A657" s="59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" customHeight="1">
      <c r="A658" s="59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" customHeight="1">
      <c r="A659" s="59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" customHeight="1">
      <c r="A660" s="59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" customHeight="1">
      <c r="A661" s="59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" customHeight="1">
      <c r="A662" s="59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" customHeight="1">
      <c r="A663" s="59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" customHeight="1">
      <c r="A664" s="59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" customHeight="1">
      <c r="A665" s="59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" customHeight="1">
      <c r="A666" s="59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" customHeight="1">
      <c r="A667" s="59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" customHeight="1">
      <c r="A668" s="59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" customHeight="1">
      <c r="A669" s="59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" customHeight="1">
      <c r="A670" s="59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" customHeight="1">
      <c r="A671" s="59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" customHeight="1">
      <c r="A672" s="59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" customHeight="1">
      <c r="A673" s="59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" customHeight="1">
      <c r="A674" s="59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" customHeight="1">
      <c r="A675" s="59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" customHeight="1">
      <c r="A676" s="59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" customHeight="1">
      <c r="A677" s="59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" customHeight="1">
      <c r="A678" s="59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" customHeight="1">
      <c r="A679" s="59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" customHeight="1">
      <c r="A680" s="59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" customHeight="1">
      <c r="A681" s="59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" customHeight="1">
      <c r="A682" s="59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" customHeight="1">
      <c r="A683" s="59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" customHeight="1">
      <c r="A684" s="59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" customHeight="1">
      <c r="A685" s="59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" customHeight="1">
      <c r="A686" s="59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" customHeight="1">
      <c r="A687" s="59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" customHeight="1">
      <c r="A688" s="59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" customHeight="1">
      <c r="A689" s="59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" customHeight="1">
      <c r="A690" s="59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" customHeight="1">
      <c r="A691" s="59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" customHeight="1">
      <c r="A692" s="59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" customHeight="1">
      <c r="A693" s="59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" customHeight="1">
      <c r="A694" s="59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" customHeight="1">
      <c r="A695" s="59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" customHeight="1">
      <c r="A696" s="59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" customHeight="1">
      <c r="A697" s="59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" customHeight="1">
      <c r="A698" s="59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" customHeight="1">
      <c r="A699" s="59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" customHeight="1">
      <c r="A700" s="59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" customHeight="1">
      <c r="A701" s="59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" customHeight="1">
      <c r="A702" s="59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" customHeight="1">
      <c r="A703" s="59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" customHeight="1">
      <c r="A704" s="59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" customHeight="1">
      <c r="A705" s="59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" customHeight="1">
      <c r="A706" s="59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" customHeight="1">
      <c r="A707" s="59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" customHeight="1">
      <c r="A708" s="59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" customHeight="1">
      <c r="A709" s="59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" customHeight="1">
      <c r="A710" s="59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" customHeight="1">
      <c r="A711" s="59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" customHeight="1">
      <c r="A712" s="59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" customHeight="1">
      <c r="A713" s="59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" customHeight="1">
      <c r="A714" s="59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" customHeight="1">
      <c r="A715" s="59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" customHeight="1">
      <c r="A716" s="59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" customHeight="1">
      <c r="A717" s="59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" customHeight="1">
      <c r="A718" s="59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" customHeight="1">
      <c r="A719" s="59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" customHeight="1">
      <c r="A720" s="59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" customHeight="1">
      <c r="A721" s="59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" customHeight="1">
      <c r="A722" s="59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" customHeight="1">
      <c r="A723" s="59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" customHeight="1">
      <c r="A724" s="59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" customHeight="1">
      <c r="A725" s="59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" customHeight="1">
      <c r="A726" s="59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" customHeight="1">
      <c r="A727" s="59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" customHeight="1">
      <c r="A728" s="59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" customHeight="1">
      <c r="A729" s="59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" customHeight="1">
      <c r="A730" s="59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" customHeight="1">
      <c r="A731" s="59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" customHeight="1">
      <c r="A732" s="59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" customHeight="1">
      <c r="A733" s="59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" customHeight="1">
      <c r="A734" s="59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" customHeight="1">
      <c r="A735" s="59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" customHeight="1">
      <c r="A736" s="59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" customHeight="1">
      <c r="A737" s="59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" customHeight="1">
      <c r="A738" s="59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" customHeight="1">
      <c r="A739" s="59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" customHeight="1">
      <c r="A740" s="59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" customHeight="1">
      <c r="A741" s="59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" customHeight="1">
      <c r="A742" s="59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" customHeight="1">
      <c r="A743" s="59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" customHeight="1">
      <c r="A744" s="59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" customHeight="1">
      <c r="A745" s="59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" customHeight="1">
      <c r="A746" s="59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" customHeight="1">
      <c r="A747" s="59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" customHeight="1">
      <c r="A748" s="59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" customHeight="1">
      <c r="A749" s="59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" customHeight="1">
      <c r="A750" s="59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" customHeight="1">
      <c r="A751" s="59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" customHeight="1">
      <c r="A752" s="59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" customHeight="1">
      <c r="A753" s="59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" customHeight="1">
      <c r="A754" s="59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" customHeight="1">
      <c r="A755" s="59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" customHeight="1">
      <c r="A756" s="59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" customHeight="1">
      <c r="A757" s="59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" customHeight="1">
      <c r="A758" s="59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" customHeight="1">
      <c r="A759" s="59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" customHeight="1">
      <c r="A760" s="59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" customHeight="1">
      <c r="A761" s="59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" customHeight="1">
      <c r="A762" s="59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" customHeight="1">
      <c r="A763" s="59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" customHeight="1">
      <c r="A764" s="59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" customHeight="1">
      <c r="A765" s="59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" customHeight="1">
      <c r="A766" s="59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" customHeight="1">
      <c r="A767" s="59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" customHeight="1">
      <c r="A768" s="59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" customHeight="1">
      <c r="A769" s="59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" customHeight="1">
      <c r="A770" s="59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" customHeight="1">
      <c r="A771" s="59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" customHeight="1">
      <c r="A772" s="59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" customHeight="1">
      <c r="A773" s="59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" customHeight="1">
      <c r="A774" s="59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" customHeight="1">
      <c r="A775" s="59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" customHeight="1">
      <c r="A776" s="59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" customHeight="1">
      <c r="A777" s="59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" customHeight="1">
      <c r="A778" s="59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" customHeight="1">
      <c r="A779" s="59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" customHeight="1">
      <c r="A780" s="59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" customHeight="1">
      <c r="A781" s="59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" customHeight="1">
      <c r="A782" s="59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" customHeight="1">
      <c r="A783" s="59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" customHeight="1">
      <c r="A784" s="59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" customHeight="1">
      <c r="A785" s="59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" customHeight="1">
      <c r="A786" s="59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" customHeight="1">
      <c r="A787" s="59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" customHeight="1">
      <c r="A788" s="59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" customHeight="1">
      <c r="A789" s="59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" customHeight="1">
      <c r="A790" s="59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" customHeight="1">
      <c r="A791" s="59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" customHeight="1">
      <c r="A792" s="59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" customHeight="1">
      <c r="A793" s="59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" customHeight="1">
      <c r="A794" s="59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" customHeight="1">
      <c r="A795" s="59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" customHeight="1">
      <c r="A796" s="59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" customHeight="1">
      <c r="A797" s="59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" customHeight="1">
      <c r="A798" s="59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" customHeight="1">
      <c r="A799" s="59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" customHeight="1">
      <c r="A800" s="59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" customHeight="1">
      <c r="A801" s="59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" customHeight="1">
      <c r="A802" s="59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" customHeight="1">
      <c r="A803" s="59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" customHeight="1">
      <c r="A804" s="59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" customHeight="1">
      <c r="A805" s="59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" customHeight="1">
      <c r="A806" s="59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" customHeight="1">
      <c r="A807" s="59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" customHeight="1">
      <c r="A808" s="59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" customHeight="1">
      <c r="A809" s="59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" customHeight="1">
      <c r="A810" s="59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" customHeight="1">
      <c r="A811" s="59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" customHeight="1">
      <c r="A812" s="59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" customHeight="1">
      <c r="A813" s="59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" customHeight="1">
      <c r="A814" s="59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" customHeight="1">
      <c r="A815" s="59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" customHeight="1">
      <c r="A816" s="59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" customHeight="1">
      <c r="A817" s="59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" customHeight="1">
      <c r="A818" s="59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" customHeight="1">
      <c r="A819" s="59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" customHeight="1">
      <c r="A820" s="59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" customHeight="1">
      <c r="A821" s="59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" customHeight="1">
      <c r="A822" s="59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" customHeight="1">
      <c r="A823" s="59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" customHeight="1">
      <c r="A824" s="59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" customHeight="1">
      <c r="A825" s="59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" customHeight="1">
      <c r="A826" s="59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" customHeight="1">
      <c r="A827" s="59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" customHeight="1">
      <c r="A828" s="59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" customHeight="1">
      <c r="A829" s="59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" customHeight="1">
      <c r="A830" s="59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" customHeight="1">
      <c r="A831" s="59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" customHeight="1">
      <c r="A832" s="59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" customHeight="1">
      <c r="A833" s="59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" customHeight="1">
      <c r="A834" s="59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" customHeight="1">
      <c r="A835" s="59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" customHeight="1">
      <c r="A836" s="59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" customHeight="1">
      <c r="A837" s="59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" customHeight="1">
      <c r="A838" s="59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" customHeight="1">
      <c r="A839" s="59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" customHeight="1">
      <c r="A840" s="59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" customHeight="1">
      <c r="A841" s="59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" customHeight="1">
      <c r="A842" s="59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" customHeight="1">
      <c r="A843" s="59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" customHeight="1">
      <c r="A844" s="59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" customHeight="1">
      <c r="A845" s="59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" customHeight="1">
      <c r="A846" s="59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" customHeight="1">
      <c r="A847" s="59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" customHeight="1">
      <c r="A848" s="59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" customHeight="1">
      <c r="A849" s="59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" customHeight="1">
      <c r="A850" s="59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" customHeight="1">
      <c r="A851" s="59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" customHeight="1">
      <c r="A852" s="59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" customHeight="1">
      <c r="A853" s="59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" customHeight="1">
      <c r="A854" s="59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" customHeight="1">
      <c r="A855" s="59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" customHeight="1">
      <c r="A856" s="59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" customHeight="1">
      <c r="A857" s="59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" customHeight="1">
      <c r="A858" s="59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" customHeight="1">
      <c r="A859" s="59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" customHeight="1">
      <c r="A860" s="59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" customHeight="1">
      <c r="A861" s="59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" customHeight="1">
      <c r="A862" s="59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" customHeight="1">
      <c r="A863" s="59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" customHeight="1">
      <c r="A864" s="59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" customHeight="1">
      <c r="A865" s="59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" customHeight="1">
      <c r="A866" s="59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" customHeight="1">
      <c r="A867" s="59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" customHeight="1">
      <c r="A868" s="59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" customHeight="1">
      <c r="A869" s="59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" customHeight="1">
      <c r="A870" s="59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" customHeight="1">
      <c r="A871" s="59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" customHeight="1">
      <c r="A872" s="59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" customHeight="1">
      <c r="A873" s="59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" customHeight="1">
      <c r="A874" s="59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" customHeight="1">
      <c r="A875" s="59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" customHeight="1">
      <c r="A876" s="59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" customHeight="1">
      <c r="A877" s="59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" customHeight="1">
      <c r="A878" s="59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" customHeight="1">
      <c r="A879" s="59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" customHeight="1">
      <c r="A880" s="59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" customHeight="1">
      <c r="A881" s="59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" customHeight="1">
      <c r="A882" s="59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" customHeight="1">
      <c r="A883" s="59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" customHeight="1">
      <c r="A884" s="59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" customHeight="1">
      <c r="A885" s="59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" customHeight="1">
      <c r="A886" s="59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" customHeight="1">
      <c r="A887" s="59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" customHeight="1">
      <c r="A888" s="59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" customHeight="1">
      <c r="A889" s="59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" customHeight="1">
      <c r="A890" s="59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" customHeight="1">
      <c r="A891" s="59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" customHeight="1">
      <c r="A892" s="59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" customHeight="1">
      <c r="A893" s="59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" customHeight="1">
      <c r="A894" s="59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" customHeight="1">
      <c r="A895" s="59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" customHeight="1">
      <c r="A896" s="59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" customHeight="1">
      <c r="A897" s="59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" customHeight="1">
      <c r="A898" s="59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" customHeight="1">
      <c r="A899" s="59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" customHeight="1">
      <c r="A900" s="59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" customHeight="1">
      <c r="A901" s="59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" customHeight="1">
      <c r="A902" s="59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" customHeight="1">
      <c r="A903" s="59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" customHeight="1">
      <c r="A904" s="59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" customHeight="1">
      <c r="A905" s="59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" customHeight="1">
      <c r="A906" s="59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" customHeight="1">
      <c r="A907" s="59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" customHeight="1">
      <c r="A908" s="59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" customHeight="1">
      <c r="A909" s="59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" customHeight="1">
      <c r="A910" s="59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" customHeight="1">
      <c r="A911" s="59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" customHeight="1">
      <c r="A912" s="59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" customHeight="1">
      <c r="A913" s="59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" customHeight="1">
      <c r="A914" s="59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" customHeight="1">
      <c r="A915" s="59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" customHeight="1">
      <c r="A916" s="59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" customHeight="1">
      <c r="A917" s="59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" customHeight="1">
      <c r="A918" s="59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" customHeight="1">
      <c r="A919" s="59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" customHeight="1">
      <c r="A920" s="59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" customHeight="1">
      <c r="A921" s="59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" customHeight="1">
      <c r="A922" s="59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" customHeight="1">
      <c r="A923" s="59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" customHeight="1">
      <c r="A924" s="59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" customHeight="1">
      <c r="A925" s="59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" customHeight="1">
      <c r="A926" s="59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" customHeight="1">
      <c r="A927" s="59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" customHeight="1">
      <c r="A928" s="59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" customHeight="1">
      <c r="A929" s="59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" customHeight="1">
      <c r="A930" s="59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" customHeight="1">
      <c r="A931" s="59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" customHeight="1">
      <c r="A932" s="59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" customHeight="1">
      <c r="A933" s="59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" customHeight="1">
      <c r="A934" s="59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" customHeight="1">
      <c r="A935" s="59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" customHeight="1">
      <c r="A936" s="59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" customHeight="1">
      <c r="A937" s="59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" customHeight="1">
      <c r="A938" s="59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" customHeight="1">
      <c r="A939" s="59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" customHeight="1">
      <c r="A940" s="59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" customHeight="1">
      <c r="A941" s="59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" customHeight="1">
      <c r="A942" s="59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" customHeight="1">
      <c r="A943" s="59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" customHeight="1">
      <c r="A944" s="59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" customHeight="1">
      <c r="A945" s="59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" customHeight="1">
      <c r="A946" s="59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" customHeight="1">
      <c r="A947" s="59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" customHeight="1">
      <c r="A948" s="59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" customHeight="1">
      <c r="A949" s="59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" customHeight="1">
      <c r="A950" s="59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" customHeight="1">
      <c r="A951" s="59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" customHeight="1">
      <c r="A952" s="59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" customHeight="1">
      <c r="A953" s="59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" customHeight="1">
      <c r="A954" s="59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" customHeight="1">
      <c r="A955" s="59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" customHeight="1">
      <c r="A956" s="59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" customHeight="1">
      <c r="A957" s="59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" customHeight="1">
      <c r="A958" s="59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" customHeight="1">
      <c r="A959" s="59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" customHeight="1">
      <c r="A960" s="59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" customHeight="1">
      <c r="A961" s="59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" customHeight="1">
      <c r="A962" s="59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" customHeight="1">
      <c r="A963" s="59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" customHeight="1">
      <c r="A964" s="59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" customHeight="1">
      <c r="A965" s="59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" customHeight="1">
      <c r="A966" s="59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" customHeight="1">
      <c r="A967" s="59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" customHeight="1">
      <c r="A968" s="59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" customHeight="1">
      <c r="A969" s="59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" customHeight="1">
      <c r="A970" s="59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" customHeight="1">
      <c r="A971" s="59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" customHeight="1">
      <c r="A972" s="59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" customHeight="1">
      <c r="A973" s="59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" customHeight="1">
      <c r="A974" s="59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" customHeight="1">
      <c r="A975" s="59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" customHeight="1">
      <c r="A976" s="59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" customHeight="1">
      <c r="A977" s="59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" customHeight="1">
      <c r="A978" s="59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" customHeight="1">
      <c r="A979" s="59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" customHeight="1">
      <c r="A980" s="59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" customHeight="1">
      <c r="A981" s="59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" customHeight="1">
      <c r="A982" s="59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" customHeight="1">
      <c r="A983" s="59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" customHeight="1">
      <c r="A984" s="59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" customHeight="1">
      <c r="A985" s="59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" customHeight="1">
      <c r="A986" s="59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" customHeight="1">
      <c r="A987" s="59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" customHeight="1">
      <c r="A988" s="59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" customHeight="1">
      <c r="A989" s="59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" customHeight="1">
      <c r="A990" s="59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" customHeight="1">
      <c r="A991" s="59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" customHeight="1">
      <c r="A992" s="59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" customHeight="1">
      <c r="A993" s="59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" customHeight="1">
      <c r="A994" s="59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" customHeight="1">
      <c r="A995" s="59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" customHeight="1">
      <c r="A996" s="59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" customHeight="1">
      <c r="A997" s="59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" customHeight="1">
      <c r="A998" s="59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" customHeight="1">
      <c r="A999" s="59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" customHeight="1">
      <c r="A1000" s="59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9">
    <mergeCell ref="A1:F1"/>
    <mergeCell ref="A5:B5"/>
    <mergeCell ref="E6:F6"/>
    <mergeCell ref="A15:B15"/>
    <mergeCell ref="C15:D15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D36:D37"/>
    <mergeCell ref="B44:F44"/>
    <mergeCell ref="B45:F45"/>
    <mergeCell ref="A27:B27"/>
    <mergeCell ref="A28:B28"/>
    <mergeCell ref="A29:B29"/>
    <mergeCell ref="A30:B30"/>
    <mergeCell ref="A31:B31"/>
    <mergeCell ref="A32:B32"/>
    <mergeCell ref="D33:D34"/>
    <mergeCell ref="E39:F39"/>
    <mergeCell ref="B40:F40"/>
    <mergeCell ref="B41:F41"/>
    <mergeCell ref="B42:F42"/>
    <mergeCell ref="B43:F43"/>
  </mergeCells>
  <phoneticPr fontId="42"/>
  <dataValidations count="1">
    <dataValidation type="list" allowBlank="1" showErrorMessage="1" sqref="C19:C34" xr:uid="{00000000-0002-0000-0100-000000000000}">
      <formula1>"※"</formula1>
    </dataValidation>
  </dataValidations>
  <printOptions horizontalCentered="1"/>
  <pageMargins left="0.28000000000000003" right="0.19685039370078741" top="0.78740157480314965" bottom="0.52777777777777779" header="0" footer="0"/>
  <pageSetup paperSize="9" orientation="portrait"/>
  <rowBreaks count="1" manualBreakCount="1">
    <brk id="45" man="1"/>
  </rowBreaks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インボイス制度反映請求書</vt:lpstr>
      <vt:lpstr>請求書2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石崎 太一</cp:lastModifiedBy>
  <dcterms:created xsi:type="dcterms:W3CDTF">2021-09-24T04:28:42Z</dcterms:created>
  <dcterms:modified xsi:type="dcterms:W3CDTF">2021-09-27T01:18:51Z</dcterms:modified>
</cp:coreProperties>
</file>