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988586F5-67A3-489E-9724-E1199215D010}" xr6:coauthVersionLast="47" xr6:coauthVersionMax="47" xr10:uidLastSave="{00000000-0000-0000-0000-000000000000}"/>
  <bookViews>
    <workbookView xWindow="1470" yWindow="1635" windowWidth="13785" windowHeight="12240" tabRatio="500" xr2:uid="{00000000-000D-0000-FFFF-FFFF00000000}"/>
  </bookViews>
  <sheets>
    <sheet name="納品書" sheetId="2" r:id="rId1"/>
  </sheets>
  <definedNames>
    <definedName name="_xlnm.Print_Area" localSheetId="0">納品書!$A$1:$G$38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6" i="2" l="1"/>
  <c r="D17" i="2"/>
  <c r="D16" i="2"/>
  <c r="F25" i="2" l="1"/>
  <c r="F24" i="2"/>
  <c r="F23" i="2"/>
  <c r="F22" i="2"/>
  <c r="F21" i="2"/>
  <c r="F20" i="2"/>
  <c r="F19" i="2"/>
  <c r="F18" i="2"/>
  <c r="F27" i="2" s="1"/>
  <c r="F17" i="2"/>
  <c r="F28" i="2" s="1"/>
  <c r="F26" i="2" l="1"/>
  <c r="B11" i="2" s="1"/>
</calcChain>
</file>

<file path=xl/sharedStrings.xml><?xml version="1.0" encoding="utf-8"?>
<sst xmlns="http://schemas.openxmlformats.org/spreadsheetml/2006/main" count="20" uniqueCount="19">
  <si>
    <t>ご請求金額</t>
    <phoneticPr fontId="2"/>
  </si>
  <si>
    <t>お振込期限</t>
    <phoneticPr fontId="2"/>
  </si>
  <si>
    <t>お振込先</t>
    <phoneticPr fontId="2"/>
  </si>
  <si>
    <t>品目</t>
    <rPh sb="0" eb="2">
      <t>ヒンモク</t>
    </rPh>
    <phoneticPr fontId="2"/>
  </si>
  <si>
    <t>数量</t>
    <phoneticPr fontId="2"/>
  </si>
  <si>
    <t>三井住友銀行　新宿支店
（普通）12345678</t>
    <phoneticPr fontId="2"/>
  </si>
  <si>
    <t>備考</t>
    <rPh sb="0" eb="2">
      <t>ビコウ</t>
    </rPh>
    <phoneticPr fontId="2"/>
  </si>
  <si>
    <t>納品書</t>
    <rPh sb="0" eb="3">
      <t>ノウヒンショ</t>
    </rPh>
    <phoneticPr fontId="2"/>
  </si>
  <si>
    <t>合計(税込)</t>
    <rPh sb="0" eb="2">
      <t>ゴウケイ</t>
    </rPh>
    <rPh sb="2" eb="6">
      <t>ゼイコミ</t>
    </rPh>
    <phoneticPr fontId="2"/>
  </si>
  <si>
    <t>(10%対象</t>
    <phoneticPr fontId="2"/>
  </si>
  <si>
    <t>(8%対象</t>
    <rPh sb="3" eb="5">
      <t>タイショウ</t>
    </rPh>
    <phoneticPr fontId="2"/>
  </si>
  <si>
    <t>※</t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</si>
  <si>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8"/>
  </si>
  <si>
    <t>単価（税込）</t>
    <rPh sb="3" eb="5">
      <t>ゼイコミ</t>
    </rPh>
    <phoneticPr fontId="2"/>
  </si>
  <si>
    <t>金額（税込）</t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</si>
  <si>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</si>
  <si>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</si>
  <si>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No. 1111-1234         　　　</t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</si>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</sst>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明朝 Pr6N R"/>
      <family val="1"/>
      <charset val="128"/>
    </font>
    <font>
      <sz val="11"/>
      <name val="小塚明朝 Pr6N R"/>
      <family val="1"/>
      <charset val="128"/>
    </font>
    <font>
      <sz val="13"/>
      <name val="小塚明朝 Pr6N L"/>
      <family val="1"/>
      <charset val="128"/>
    </font>
    <font>
      <sz val="14"/>
      <name val="小塚明朝 Pr6N EL"/>
      <family val="1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5" xfId="0" applyBorder="1"/>
    <xf numFmtId="0" fontId="0" fillId="0" borderId="0" xfId="0" applyBorder="1"/>
    <xf numFmtId="0" fontId="0" fillId="0" borderId="12" xfId="0" applyBorder="1"/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9" fillId="0" borderId="0" xfId="0" applyFont="1" applyAlignment="1">
      <alignment vertical="center"/>
    </xf>
    <xf numFmtId="38" fontId="0" fillId="3" borderId="3" xfId="1" applyFont="1" applyFill="1" applyBorder="1" applyAlignment="1"/>
    <xf numFmtId="38" fontId="0" fillId="3" borderId="4" xfId="1" applyFont="1" applyFill="1" applyBorder="1" applyAlignment="1"/>
    <xf numFmtId="38" fontId="0" fillId="2" borderId="3" xfId="1" applyFont="1" applyFill="1" applyBorder="1" applyAlignment="1"/>
    <xf numFmtId="38" fontId="0" fillId="2" borderId="4" xfId="1" applyFont="1" applyFill="1" applyBorder="1" applyAlignment="1"/>
    <xf numFmtId="0" fontId="7" fillId="0" borderId="0" xfId="0" applyFont="1" applyAlignment="1"/>
    <xf numFmtId="0" fontId="1" fillId="3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8" fontId="13" fillId="3" borderId="1" xfId="1" applyFont="1" applyFill="1" applyBorder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6" fontId="11" fillId="2" borderId="1" xfId="2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2" xfId="0" applyBorder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584200</xdr:colOff>
      <xdr:row>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B2FA96-BEA3-4D2D-BF4B-7763CBCD0188}"/>
            </a:ext>
          </a:extLst>
        </xdr:cNvPr>
        <xdr:cNvSpPr txBox="1"/>
      </xdr:nvSpPr>
      <xdr:spPr>
        <a:xfrm>
          <a:off x="0" y="1173480"/>
          <a:ext cx="223774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サンプル得意先 御中</a:t>
          </a:r>
        </a:p>
        <a:p>
          <a:r>
            <a:rPr kumimoji="1" lang="ja-JP" altLang="en-US" sz="1100"/>
            <a:t>サンプル担当部署</a:t>
          </a:r>
        </a:p>
        <a:p>
          <a:r>
            <a:rPr kumimoji="1" lang="ja-JP" altLang="en-US" sz="1100"/>
            <a:t>サンプル担当者</a:t>
          </a:r>
        </a:p>
        <a:p>
          <a:r>
            <a:rPr kumimoji="1" lang="ja-JP" altLang="en-US" sz="1100"/>
            <a:t>サンプル太郎様</a:t>
          </a:r>
        </a:p>
      </xdr:txBody>
    </xdr:sp>
    <xdr:clientData/>
  </xdr:twoCellAnchor>
  <xdr:twoCellAnchor>
    <xdr:from>
      <xdr:col>3</xdr:col>
      <xdr:colOff>762000</xdr:colOff>
      <xdr:row>4</xdr:row>
      <xdr:rowOff>50800</xdr:rowOff>
    </xdr:from>
    <xdr:to>
      <xdr:col>5</xdr:col>
      <xdr:colOff>927100</xdr:colOff>
      <xdr:row>4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956ADE-A6F3-4D2C-9BEC-5AA792E01C78}"/>
            </a:ext>
          </a:extLst>
        </xdr:cNvPr>
        <xdr:cNvSpPr txBox="1"/>
      </xdr:nvSpPr>
      <xdr:spPr>
        <a:xfrm>
          <a:off x="3992880" y="721360"/>
          <a:ext cx="148336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/>
            <a:t>令和</a:t>
          </a:r>
          <a:r>
            <a:rPr kumimoji="1" lang="en-US" altLang="ja-JP" sz="1200"/>
            <a:t>4</a:t>
          </a:r>
          <a:r>
            <a:rPr kumimoji="1" lang="ja-JP" altLang="en-US" sz="1200"/>
            <a:t>年</a:t>
          </a:r>
          <a:r>
            <a:rPr kumimoji="1" lang="en-US" altLang="ja-JP" sz="1200"/>
            <a:t>9</a:t>
          </a:r>
          <a:r>
            <a:rPr kumimoji="1" lang="ja-JP" altLang="en-US" sz="1200"/>
            <a:t>月</a:t>
          </a:r>
          <a:r>
            <a:rPr kumimoji="1" lang="en-US" altLang="ja-JP" sz="1200"/>
            <a:t>1</a:t>
          </a:r>
          <a:r>
            <a:rPr kumimoji="1" lang="ja-JP" altLang="en-US" sz="1200"/>
            <a:t>日</a:t>
          </a:r>
        </a:p>
      </xdr:txBody>
    </xdr:sp>
    <xdr:clientData/>
  </xdr:twoCellAnchor>
  <xdr:twoCellAnchor>
    <xdr:from>
      <xdr:col>3</xdr:col>
      <xdr:colOff>431800</xdr:colOff>
      <xdr:row>28</xdr:row>
      <xdr:rowOff>114300</xdr:rowOff>
    </xdr:from>
    <xdr:to>
      <xdr:col>5</xdr:col>
      <xdr:colOff>850900</xdr:colOff>
      <xdr:row>35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68E8FD-F81D-4742-8E25-1AFD73D6DC23}"/>
            </a:ext>
          </a:extLst>
        </xdr:cNvPr>
        <xdr:cNvSpPr txBox="1"/>
      </xdr:nvSpPr>
      <xdr:spPr>
        <a:xfrm>
          <a:off x="3662680" y="7551420"/>
          <a:ext cx="1775460" cy="1097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/>
            <a:t>○○</a:t>
          </a:r>
          <a:r>
            <a:rPr kumimoji="1" lang="ja-JP" altLang="en-US" sz="1100"/>
            <a:t>株式会社</a:t>
          </a:r>
        </a:p>
        <a:p>
          <a:r>
            <a:rPr kumimoji="1" lang="en-US" altLang="ja-JP" sz="1100"/>
            <a:t>〒108-0073 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3-12-17 </a:t>
          </a:r>
        </a:p>
        <a:p>
          <a:r>
            <a:rPr kumimoji="1" lang="ja-JP" altLang="en-US" sz="1100"/>
            <a:t>芝第</a:t>
          </a:r>
          <a:r>
            <a:rPr kumimoji="1" lang="en-US" altLang="ja-JP" sz="1100"/>
            <a:t>3</a:t>
          </a:r>
          <a:r>
            <a:rPr kumimoji="1" lang="ja-JP" altLang="en-US" sz="1100"/>
            <a:t>アメレックスビル</a:t>
          </a:r>
          <a:r>
            <a:rPr kumimoji="1" lang="en-US" altLang="ja-JP" sz="1100"/>
            <a:t>8F </a:t>
          </a:r>
        </a:p>
        <a:p>
          <a:r>
            <a:rPr kumimoji="1" lang="en-US" altLang="ja-JP" sz="1100"/>
            <a:t>TEL: 03-0000-0000 FAX: 03-0000-0000 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0</xdr:row>
      <xdr:rowOff>12700</xdr:rowOff>
    </xdr:from>
    <xdr:to>
      <xdr:col>7</xdr:col>
      <xdr:colOff>0</xdr:colOff>
      <xdr:row>3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9DAA16F-9634-4873-878E-A9D825F71787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0" y="12700"/>
          <a:ext cx="6156960" cy="52832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35</xdr:row>
      <xdr:rowOff>3140</xdr:rowOff>
    </xdr:from>
    <xdr:to>
      <xdr:col>6</xdr:col>
      <xdr:colOff>68580</xdr:colOff>
      <xdr:row>37</xdr:row>
      <xdr:rowOff>163830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A789029-E20C-4580-B945-B52FD5F30A91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 flipV="1">
          <a:off x="7620" y="8613740"/>
          <a:ext cx="6141720" cy="49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4F687-7B25-450C-BA9B-E404242F896A}">
  <sheetPr published="0"/>
  <dimension ref="A1:G32"/>
  <sheetViews>
    <sheetView tabSelected="1" view="pageBreakPreview" topLeftCell="A22" zoomScaleNormal="100" zoomScaleSheetLayoutView="100" workbookViewId="0">
      <selection activeCell="E8" sqref="E8"/>
    </sheetView>
  </sheetViews>
  <sheetFormatPr defaultColWidth="13" defaultRowHeight="13.5"/>
  <cols>
    <col min="1" max="1" width="24.125" customWidth="1"/>
    <col min="2" max="2" width="15.25" customWidth="1"/>
    <col min="3" max="3" width="12.25" customWidth="1"/>
    <col min="4" max="4" width="11.5" customWidth="1"/>
    <col min="5" max="5" width="12.625" customWidth="1"/>
    <col min="7" max="7" width="1.125" customWidth="1"/>
  </cols>
  <sheetData>
    <row r="1" spans="1:7">
      <c r="A1" s="31"/>
      <c r="B1" s="31"/>
      <c r="C1" s="31"/>
      <c r="D1" s="31"/>
      <c r="E1" s="31"/>
      <c r="F1" s="31"/>
    </row>
    <row r="4" spans="1:7">
      <c r="E4" s="27" t="s">
        <v>17</v>
      </c>
      <c r="F4" s="14"/>
    </row>
    <row r="5" spans="1:7" ht="39.950000000000003" customHeight="1">
      <c r="A5" s="32" t="s">
        <v>7</v>
      </c>
      <c r="B5" s="32"/>
      <c r="C5" s="33"/>
      <c r="D5" s="33"/>
      <c r="E5" s="33"/>
      <c r="F5" s="33"/>
    </row>
    <row r="6" spans="1:7" ht="30" customHeight="1">
      <c r="A6" s="10"/>
      <c r="B6" s="10"/>
      <c r="C6" s="11"/>
      <c r="D6" s="11"/>
      <c r="E6" s="11"/>
      <c r="F6" s="11"/>
    </row>
    <row r="8" spans="1:7">
      <c r="A8" s="1"/>
      <c r="B8" s="1"/>
      <c r="C8" s="1"/>
    </row>
    <row r="9" spans="1:7">
      <c r="A9" s="1"/>
      <c r="B9" s="1"/>
      <c r="C9" s="1"/>
    </row>
    <row r="10" spans="1:7" ht="9" customHeight="1">
      <c r="A10" s="1"/>
      <c r="B10" s="1"/>
      <c r="C10" s="1"/>
    </row>
    <row r="11" spans="1:7" ht="29.1" customHeight="1">
      <c r="A11" s="9" t="s">
        <v>0</v>
      </c>
      <c r="B11" s="41">
        <f>F26</f>
        <v>14650</v>
      </c>
      <c r="C11" s="41"/>
      <c r="E11" s="34" t="s">
        <v>2</v>
      </c>
      <c r="F11" s="35"/>
    </row>
    <row r="12" spans="1:7" ht="29.1" customHeight="1">
      <c r="A12" s="12" t="s">
        <v>1</v>
      </c>
      <c r="B12" s="42">
        <v>43372</v>
      </c>
      <c r="C12" s="43"/>
      <c r="E12" s="36" t="s">
        <v>5</v>
      </c>
      <c r="F12" s="37"/>
    </row>
    <row r="13" spans="1:7">
      <c r="E13" s="38"/>
      <c r="F13" s="38"/>
    </row>
    <row r="14" spans="1:7" ht="8.1" customHeight="1"/>
    <row r="15" spans="1:7" ht="24" customHeight="1">
      <c r="A15" s="46" t="s">
        <v>3</v>
      </c>
      <c r="B15" s="46"/>
      <c r="C15" s="46"/>
      <c r="D15" s="2" t="s">
        <v>13</v>
      </c>
      <c r="E15" s="13" t="s">
        <v>4</v>
      </c>
      <c r="F15" s="2" t="s">
        <v>14</v>
      </c>
    </row>
    <row r="16" spans="1:7" ht="24" customHeight="1">
      <c r="A16" s="44" t="s">
        <v>15</v>
      </c>
      <c r="B16" s="44"/>
      <c r="C16" s="19"/>
      <c r="D16" s="23">
        <f>3500*1.1</f>
        <v>3850.0000000000005</v>
      </c>
      <c r="E16" s="23">
        <v>1</v>
      </c>
      <c r="F16" s="24">
        <f>IF(A16="","",D16*E16)</f>
        <v>3850.0000000000005</v>
      </c>
      <c r="G16" s="19"/>
    </row>
    <row r="17" spans="1:7" ht="24" customHeight="1">
      <c r="A17" s="45" t="s">
        <v>16</v>
      </c>
      <c r="B17" s="40"/>
      <c r="C17" s="20" t="s">
        <v>11</v>
      </c>
      <c r="D17" s="25">
        <f>10000*1.08</f>
        <v>10800</v>
      </c>
      <c r="E17" s="25">
        <v>1</v>
      </c>
      <c r="F17" s="26">
        <f t="shared" ref="F17:F25" si="0">IF(A17="","",D17*E17)</f>
        <v>10800</v>
      </c>
      <c r="G17" s="21"/>
    </row>
    <row r="18" spans="1:7" ht="24" customHeight="1">
      <c r="A18" s="39"/>
      <c r="B18" s="39"/>
      <c r="C18" s="19"/>
      <c r="D18" s="23"/>
      <c r="E18" s="23"/>
      <c r="F18" s="24" t="str">
        <f t="shared" si="0"/>
        <v/>
      </c>
      <c r="G18" s="19"/>
    </row>
    <row r="19" spans="1:7" ht="24" customHeight="1">
      <c r="A19" s="40"/>
      <c r="B19" s="40"/>
      <c r="C19" s="18"/>
      <c r="D19" s="25"/>
      <c r="E19" s="25"/>
      <c r="F19" s="26" t="str">
        <f t="shared" si="0"/>
        <v/>
      </c>
      <c r="G19" s="21"/>
    </row>
    <row r="20" spans="1:7" ht="24" customHeight="1">
      <c r="A20" s="39"/>
      <c r="B20" s="39"/>
      <c r="C20" s="19"/>
      <c r="D20" s="23"/>
      <c r="E20" s="23"/>
      <c r="F20" s="24" t="str">
        <f t="shared" si="0"/>
        <v/>
      </c>
      <c r="G20" s="19"/>
    </row>
    <row r="21" spans="1:7" ht="24" customHeight="1">
      <c r="A21" s="40"/>
      <c r="B21" s="40"/>
      <c r="C21" s="21"/>
      <c r="D21" s="25"/>
      <c r="E21" s="25"/>
      <c r="F21" s="26" t="str">
        <f t="shared" si="0"/>
        <v/>
      </c>
      <c r="G21" s="21"/>
    </row>
    <row r="22" spans="1:7" ht="24" customHeight="1">
      <c r="A22" s="39"/>
      <c r="B22" s="39"/>
      <c r="C22" s="19"/>
      <c r="D22" s="23"/>
      <c r="E22" s="23"/>
      <c r="F22" s="24" t="str">
        <f t="shared" si="0"/>
        <v/>
      </c>
      <c r="G22" s="19"/>
    </row>
    <row r="23" spans="1:7" ht="24" customHeight="1">
      <c r="A23" s="40"/>
      <c r="B23" s="40"/>
      <c r="C23" s="21"/>
      <c r="D23" s="25"/>
      <c r="E23" s="25"/>
      <c r="F23" s="26" t="str">
        <f t="shared" si="0"/>
        <v/>
      </c>
      <c r="G23" s="21"/>
    </row>
    <row r="24" spans="1:7" ht="24" customHeight="1">
      <c r="A24" s="39"/>
      <c r="B24" s="39"/>
      <c r="C24" s="19"/>
      <c r="D24" s="23"/>
      <c r="E24" s="23"/>
      <c r="F24" s="24" t="str">
        <f t="shared" si="0"/>
        <v/>
      </c>
      <c r="G24" s="19"/>
    </row>
    <row r="25" spans="1:7" ht="24" customHeight="1">
      <c r="A25" s="40"/>
      <c r="B25" s="40"/>
      <c r="C25" s="21"/>
      <c r="D25" s="25"/>
      <c r="E25" s="25"/>
      <c r="F25" s="26" t="str">
        <f t="shared" si="0"/>
        <v/>
      </c>
      <c r="G25" s="21"/>
    </row>
    <row r="26" spans="1:7" ht="24" customHeight="1">
      <c r="B26" s="22" t="s">
        <v>12</v>
      </c>
      <c r="E26" s="29" t="s">
        <v>8</v>
      </c>
      <c r="F26" s="30">
        <f>SUM(F16:F25)</f>
        <v>14650</v>
      </c>
      <c r="G26" s="19"/>
    </row>
    <row r="27" spans="1:7" ht="24" customHeight="1">
      <c r="A27" t="s">
        <v>6</v>
      </c>
      <c r="E27" s="2" t="s">
        <v>9</v>
      </c>
      <c r="F27" s="26">
        <f ca="1">SUMIF($C$16:$F$25,"",$F$16:$F$25)</f>
        <v>3850.0000000000005</v>
      </c>
      <c r="G27" s="20" t="s">
        <v>18</v>
      </c>
    </row>
    <row r="28" spans="1:7" ht="24" customHeight="1">
      <c r="A28" s="3"/>
      <c r="B28" s="15"/>
      <c r="C28" s="4"/>
      <c r="E28" s="2" t="s">
        <v>10</v>
      </c>
      <c r="F28" s="24">
        <f ca="1">SUMIF($C$16:$F$25,"※",$F$16:$F$25)</f>
        <v>10800</v>
      </c>
      <c r="G28" s="28" t="s">
        <v>18</v>
      </c>
    </row>
    <row r="29" spans="1:7">
      <c r="A29" s="5"/>
      <c r="B29" s="16"/>
      <c r="C29" s="6"/>
    </row>
    <row r="30" spans="1:7">
      <c r="A30" s="5"/>
      <c r="B30" s="16"/>
      <c r="C30" s="6"/>
    </row>
    <row r="31" spans="1:7">
      <c r="A31" s="5"/>
      <c r="B31" s="16"/>
      <c r="C31" s="6"/>
    </row>
    <row r="32" spans="1:7">
      <c r="A32" s="7"/>
      <c r="B32" s="17"/>
      <c r="C32" s="8"/>
    </row>
  </sheetData>
  <mergeCells count="17">
    <mergeCell ref="A23:B23"/>
    <mergeCell ref="A24:B24"/>
    <mergeCell ref="A25:B25"/>
    <mergeCell ref="B11:C11"/>
    <mergeCell ref="B12:C12"/>
    <mergeCell ref="A16:B16"/>
    <mergeCell ref="A17:B17"/>
    <mergeCell ref="A18:B18"/>
    <mergeCell ref="A19:B19"/>
    <mergeCell ref="A20:B20"/>
    <mergeCell ref="A21:B21"/>
    <mergeCell ref="A15:C15"/>
    <mergeCell ref="A1:F1"/>
    <mergeCell ref="A5:F5"/>
    <mergeCell ref="E11:F11"/>
    <mergeCell ref="E12:F13"/>
    <mergeCell ref="A22:B22"/>
  </mergeCells>
  <phoneticPr fontId="2"/>
  <printOptions horizontalCentered="1"/>
  <pageMargins left="0.39000000000000007" right="0.39000000000000007" top="0.39370078740157483" bottom="0.39370078740157483" header="0.39370078740157483" footer="0.3937007874015748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2022-08-13T17:47:40Z</cp:lastPrinted>
  <dcterms:created xsi:type="dcterms:W3CDTF">2014-10-30T10:30:11Z</dcterms:created>
  <dcterms:modified xsi:type="dcterms:W3CDTF">2022-08-31T05:56:35Z</dcterms:modified>
</cp:coreProperties>
</file>