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nimura.yukiko\Desktop\請求書テンプレート（軽減税率対応）\"/>
    </mc:Choice>
  </mc:AlternateContent>
  <xr:revisionPtr revIDLastSave="0" documentId="13_ncr:1_{5434FEA6-8E87-4736-B882-FC6BF8560850}" xr6:coauthVersionLast="41" xr6:coauthVersionMax="41" xr10:uidLastSave="{00000000-0000-0000-0000-000000000000}"/>
  <bookViews>
    <workbookView xWindow="1170" yWindow="1170" windowWidth="14955" windowHeight="14505" xr2:uid="{00000000-000D-0000-FFFF-FFFF00000000}"/>
  </bookViews>
  <sheets>
    <sheet name="請求書" sheetId="2" r:id="rId1"/>
  </sheets>
  <definedNames>
    <definedName name="_xlnm.Print_Area" localSheetId="0">請求書!$B$2:$H$57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2" l="1"/>
  <c r="H35" i="2" l="1"/>
  <c r="H34" i="2"/>
  <c r="H43" i="2" s="1"/>
  <c r="H46" i="2" s="1"/>
  <c r="H33" i="2"/>
  <c r="H44" i="2" s="1"/>
  <c r="H47" i="2" s="1"/>
  <c r="H45" i="2" l="1"/>
  <c r="H48" i="2" s="1"/>
  <c r="C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  <author>國村 友貴子</author>
  </authors>
  <commentList>
    <comment ref="G7" authorId="0" shapeId="0" xr:uid="{9DF8A772-2D10-4383-8D83-D9513B6A3FF2}">
      <text>
        <r>
          <rPr>
            <b/>
            <sz val="9"/>
            <color indexed="81"/>
            <rFont val="ＭＳ Ｐゴシック"/>
            <family val="3"/>
            <charset val="128"/>
          </rPr>
          <t>伝票番号・発行日</t>
        </r>
      </text>
    </comment>
    <comment ref="F10" authorId="0" shapeId="0" xr:uid="{D903CB49-3BED-4D4C-89C3-770871543DCA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F11" authorId="0" shapeId="0" xr:uid="{964EA0BE-38C7-4AF4-8ED3-48369310F732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F12" authorId="0" shapeId="0" xr:uid="{6EDEA392-AA44-4C84-AF95-2F1D0F580FCE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  <comment ref="H12" authorId="0" shapeId="0" xr:uid="{A166A254-8689-4BE4-ACAE-711492ED55BF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B13" authorId="0" shapeId="0" xr:uid="{46EBC940-C23E-4AAA-A076-2C1DDDD2B1CA}">
      <text>
        <r>
          <rPr>
            <b/>
            <sz val="9"/>
            <color indexed="81"/>
            <rFont val="ＭＳ Ｐゴシック"/>
            <family val="3"/>
            <charset val="128"/>
          </rPr>
          <t>お取引先名または個人名を入力</t>
        </r>
      </text>
    </comment>
    <comment ref="D13" authorId="0" shapeId="0" xr:uid="{F3998B8E-0D03-4ADF-A6D3-D5FDF1DF31AA}">
      <text>
        <r>
          <rPr>
            <b/>
            <sz val="9"/>
            <color indexed="81"/>
            <rFont val="ＭＳ Ｐゴシック"/>
            <family val="3"/>
            <charset val="128"/>
          </rPr>
          <t>敬称</t>
        </r>
      </text>
    </comment>
    <comment ref="F13" authorId="0" shapeId="0" xr:uid="{63531510-4210-459F-9DB6-B73AEE94BDCD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G14" authorId="0" shapeId="0" xr:uid="{99ADDA91-4935-44A3-A6B0-1178879008DD}">
      <text>
        <r>
          <rPr>
            <b/>
            <sz val="9"/>
            <color indexed="81"/>
            <rFont val="ＭＳ Ｐゴシック"/>
            <family val="3"/>
            <charset val="128"/>
          </rPr>
          <t>電話番号</t>
        </r>
      </text>
    </comment>
    <comment ref="G15" authorId="0" shapeId="0" xr:uid="{2E5BC3FB-170B-4B07-AEE3-EF62E9596497}">
      <text>
        <r>
          <rPr>
            <b/>
            <sz val="9"/>
            <color indexed="81"/>
            <rFont val="ＭＳ Ｐゴシック"/>
            <family val="3"/>
            <charset val="128"/>
          </rPr>
          <t>ファックス番号</t>
        </r>
      </text>
    </comment>
    <comment ref="G16" authorId="0" shapeId="0" xr:uid="{D1CA7C91-0A77-4035-B9A0-BE07155ACE22}">
      <text>
        <r>
          <rPr>
            <b/>
            <sz val="9"/>
            <color indexed="81"/>
            <rFont val="ＭＳ Ｐゴシック"/>
            <family val="3"/>
            <charset val="128"/>
          </rPr>
          <t>メールアドレス</t>
        </r>
      </text>
    </comment>
    <comment ref="G17" authorId="0" shapeId="0" xr:uid="{505E533F-4068-4E7B-93B7-DFDDD4CFD5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部署、担当者名
</t>
        </r>
      </text>
    </comment>
    <comment ref="B52" authorId="1" shapeId="0" xr:uid="{406FB456-1C09-44B8-A435-3CFCC7710C72}">
      <text>
        <r>
          <rPr>
            <b/>
            <sz val="9"/>
            <color indexed="81"/>
            <rFont val="MS P ゴシック"/>
            <family val="3"/>
            <charset val="128"/>
          </rPr>
          <t>ここに備考が入ります。</t>
        </r>
      </text>
    </comment>
  </commentList>
</comments>
</file>

<file path=xl/sharedStrings.xml><?xml version="1.0" encoding="utf-8"?>
<sst xmlns="http://schemas.openxmlformats.org/spreadsheetml/2006/main" count="43" uniqueCount="34">
  <si>
    <t>品目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</si>
  <si>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</si>
  <si>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</si>
  <si>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</si>
  <si>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</si>
  <si>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</si>
  <si>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</si>
  <si>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</si>
  <si>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〒</t>
    <phoneticPr fontId="3"/>
  </si>
  <si>
    <t>御中</t>
    <rPh sb="0" eb="2">
      <t>オンチュウ</t>
    </rPh>
    <phoneticPr fontId="9"/>
  </si>
  <si>
    <t>発行日：</t>
    <rPh sb="0" eb="2">
      <t>ハッコウ</t>
    </rPh>
    <rPh sb="2" eb="3">
      <t>ビ</t>
    </rPh>
    <phoneticPr fontId="3"/>
  </si>
  <si>
    <t>NO：</t>
    <phoneticPr fontId="3"/>
  </si>
  <si>
    <t>〒</t>
    <phoneticPr fontId="9"/>
  </si>
  <si>
    <t>EMAIL：</t>
    <phoneticPr fontId="9"/>
  </si>
  <si>
    <t>担当者名：</t>
    <rPh sb="0" eb="3">
      <t>タントウシャ</t>
    </rPh>
    <rPh sb="3" eb="4">
      <t>メイ</t>
    </rPh>
    <phoneticPr fontId="9"/>
  </si>
  <si>
    <t>TEL：</t>
    <phoneticPr fontId="9"/>
  </si>
  <si>
    <t>FAX：</t>
    <phoneticPr fontId="9"/>
  </si>
  <si>
    <t>A</t>
    <phoneticPr fontId="3"/>
  </si>
  <si>
    <t>B</t>
    <phoneticPr fontId="3"/>
  </si>
  <si>
    <t>軽減税率対応</t>
    <rPh sb="0" eb="4">
      <t>ケイゲンゼイリツ</t>
    </rPh>
    <rPh sb="4" eb="6">
      <t>タイオウ</t>
    </rPh>
    <phoneticPr fontId="3"/>
  </si>
  <si>
    <t>※</t>
  </si>
  <si>
    <t>　</t>
  </si>
  <si>
    <t>8%(※)</t>
    <phoneticPr fontId="9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</si>
  <si>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9"/>
  </si>
  <si>
    <t>対象計</t>
    <rPh sb="0" eb="2">
      <t>タイショウ</t>
    </rPh>
    <rPh sb="2" eb="3">
      <t>ケイ</t>
    </rPh>
    <phoneticPr fontId="3"/>
  </si>
  <si>
    <t>見積書</t>
    <rPh sb="0" eb="2">
      <t>ミツモリ</t>
    </rPh>
    <phoneticPr fontId="3"/>
  </si>
  <si>
    <t>見積明細</t>
    <rPh sb="0" eb="2">
      <t>ミツモリ</t>
    </rPh>
    <rPh sb="2" eb="4">
      <t>メイサイ</t>
    </rPh>
    <phoneticPr fontId="3"/>
  </si>
  <si>
    <t>件名：</t>
    <rPh sb="0" eb="2">
      <t>ケンメイ</t>
    </rPh>
    <phoneticPr fontId="3"/>
  </si>
  <si>
    <t>納入予定日：</t>
    <rPh sb="0" eb="2">
      <t>ノウニュウ</t>
    </rPh>
    <rPh sb="2" eb="4">
      <t>ヨテイ</t>
    </rPh>
    <rPh sb="4" eb="5">
      <t>ヒ</t>
    </rPh>
    <phoneticPr fontId="3"/>
  </si>
  <si>
    <t>見積有効期限：</t>
    <rPh sb="0" eb="2">
      <t>ミツモ</t>
    </rPh>
    <rPh sb="2" eb="4">
      <t>ユウコウ</t>
    </rPh>
    <rPh sb="4" eb="6">
      <t>キゲン</t>
    </rPh>
    <phoneticPr fontId="3"/>
  </si>
  <si>
    <t>納入場所：</t>
    <rPh sb="0" eb="2">
      <t>ノウニュウ</t>
    </rPh>
    <rPh sb="2" eb="4">
      <t>バショ</t>
    </rPh>
    <phoneticPr fontId="3"/>
  </si>
  <si>
    <t>お支払条件：</t>
    <rPh sb="1" eb="3">
      <t>シハライ</t>
    </rPh>
    <rPh sb="3" eb="5">
      <t>ジョウケン</t>
    </rPh>
    <phoneticPr fontId="3"/>
  </si>
  <si>
    <r>
      <t xml:space="preserve">お見積金額
</t>
    </r>
    <r>
      <rPr>
        <sz val="12"/>
        <color theme="0"/>
        <rFont val="メイリオ"/>
        <family val="3"/>
        <charset val="128"/>
      </rPr>
      <t>（消費税込）</t>
    </r>
    <rPh sb="1" eb="3">
      <t>ミツモ</t>
    </rPh>
    <rPh sb="3" eb="5">
      <t>キンガク</t>
    </rPh>
    <rPh sb="7" eb="9">
      <t>ショウヒ</t>
    </rPh>
    <rPh sb="9" eb="10">
      <t>ゼイ</t>
    </rPh>
    <rPh sb="10" eb="11">
      <t>コミ</t>
    </rPh>
    <phoneticPr fontId="3"/>
  </si>
  <si>
    <t>下記の通り、お見積り申し上げます。</t>
    <rPh sb="3" eb="4">
      <t>トオ</t>
    </rPh>
    <rPh sb="7" eb="9">
      <t>ミツモ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</si>
</sst>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&quot;発行日： &quot;yyyy&quot;年&quot;m&quot;月&quot;d&quot;日&quot;;@"/>
    <numFmt numFmtId="178" formatCode="&quot;請求書番号： &quot;0_);[Red]\(0\)"/>
    <numFmt numFmtId="179" formatCode="&quot;請求日： &quot;yyyy&quot;年&quot;m&quot;月&quot;d&quot;日&quot;;@"/>
    <numFmt numFmtId="180" formatCode="&quot;¥&quot;#,##0&quot;-&quot;;[Red]&quot;¥&quot;\-#,##0&quot;-&quot;"/>
    <numFmt numFmtId="181" formatCode="&quot; &quot;@"/>
    <numFmt numFmtId="182" formatCode="&quot;¥&quot;#,##0_);[Red]\(&quot;¥&quot;#,##0\)"/>
    <numFmt numFmtId="183" formatCode="&quot;  &quot;@"/>
    <numFmt numFmtId="184" formatCode="&quot;  &quot;[$-411]ggge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メイリオ"/>
      <family val="3"/>
      <charset val="128"/>
    </font>
    <font>
      <sz val="18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0"/>
      <color theme="1" tint="4.9989318521683403E-2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color rgb="FF548235"/>
      <name val="メイリオ"/>
      <family val="3"/>
      <charset val="128"/>
    </font>
    <font>
      <b/>
      <sz val="8"/>
      <color theme="9" tint="-0.499984740745262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rgb="FF7999FF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/>
      </right>
      <top style="hair">
        <color theme="0"/>
      </top>
      <bottom/>
      <diagonal/>
    </border>
    <border>
      <left/>
      <right/>
      <top style="medium">
        <color theme="9" tint="-0.24994659260841701"/>
      </top>
      <bottom style="hair">
        <color theme="0"/>
      </bottom>
      <diagonal/>
    </border>
    <border>
      <left/>
      <right style="thin">
        <color theme="9"/>
      </right>
      <top style="medium">
        <color theme="9" tint="-0.24994659260841701"/>
      </top>
      <bottom style="hair">
        <color theme="0"/>
      </bottom>
      <diagonal/>
    </border>
    <border>
      <left/>
      <right/>
      <top/>
      <bottom style="medium">
        <color rgb="FF548235"/>
      </bottom>
      <diagonal/>
    </border>
    <border>
      <left/>
      <right style="thin">
        <color theme="9"/>
      </right>
      <top style="hair">
        <color theme="0"/>
      </top>
      <bottom style="medium">
        <color rgb="FF548235"/>
      </bottom>
      <diagonal/>
    </border>
    <border>
      <left style="thin">
        <color theme="9"/>
      </left>
      <right style="thin">
        <color theme="9"/>
      </right>
      <top/>
      <bottom style="medium">
        <color rgb="FF548235"/>
      </bottom>
      <diagonal/>
    </border>
    <border>
      <left style="thin">
        <color theme="9"/>
      </left>
      <right/>
      <top style="hair">
        <color theme="0"/>
      </top>
      <bottom/>
      <diagonal/>
    </border>
    <border>
      <left style="thin">
        <color theme="9"/>
      </left>
      <right/>
      <top style="hair">
        <color theme="0"/>
      </top>
      <bottom style="medium">
        <color rgb="FF548235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0"/>
      </right>
      <top style="medium">
        <color rgb="FF548235"/>
      </top>
      <bottom style="thin">
        <color theme="9"/>
      </bottom>
      <diagonal/>
    </border>
    <border>
      <left style="thin">
        <color theme="9"/>
      </left>
      <right style="thin">
        <color theme="0"/>
      </right>
      <top style="thin">
        <color theme="0"/>
      </top>
      <bottom style="thin">
        <color theme="9"/>
      </bottom>
      <diagonal/>
    </border>
    <border>
      <left style="medium">
        <color rgb="FF548235"/>
      </left>
      <right/>
      <top style="medium">
        <color theme="9" tint="-0.24994659260841701"/>
      </top>
      <bottom/>
      <diagonal/>
    </border>
    <border>
      <left style="medium">
        <color rgb="FF548235"/>
      </left>
      <right/>
      <top/>
      <bottom/>
      <diagonal/>
    </border>
    <border>
      <left style="medium">
        <color rgb="FF548235"/>
      </left>
      <right/>
      <top/>
      <bottom style="medium">
        <color rgb="FF548235"/>
      </bottom>
      <diagonal/>
    </border>
    <border>
      <left style="thin">
        <color theme="9"/>
      </left>
      <right style="medium">
        <color rgb="FF548235"/>
      </right>
      <top style="medium">
        <color theme="9" tint="-0.24994659260841701"/>
      </top>
      <bottom/>
      <diagonal/>
    </border>
    <border>
      <left style="thin">
        <color theme="9"/>
      </left>
      <right style="medium">
        <color rgb="FF548235"/>
      </right>
      <top/>
      <bottom/>
      <diagonal/>
    </border>
    <border>
      <left style="thin">
        <color theme="9"/>
      </left>
      <right style="medium">
        <color rgb="FF548235"/>
      </right>
      <top/>
      <bottom style="medium">
        <color rgb="FF548235"/>
      </bottom>
      <diagonal/>
    </border>
    <border>
      <left style="medium">
        <color rgb="FF548235"/>
      </left>
      <right style="thin">
        <color theme="9"/>
      </right>
      <top style="medium">
        <color rgb="FF548235"/>
      </top>
      <bottom/>
      <diagonal/>
    </border>
    <border>
      <left style="medium">
        <color rgb="FF548235"/>
      </left>
      <right style="thin">
        <color theme="9"/>
      </right>
      <top/>
      <bottom style="thin">
        <color theme="9" tint="-0.24994659260841701"/>
      </bottom>
      <diagonal/>
    </border>
    <border>
      <left style="medium">
        <color rgb="FF548235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rgb="FF548235"/>
      </left>
      <right style="thin">
        <color theme="9"/>
      </right>
      <top style="thin">
        <color theme="9" tint="-0.24994659260841701"/>
      </top>
      <bottom/>
      <diagonal/>
    </border>
    <border>
      <left style="thin">
        <color theme="0"/>
      </left>
      <right style="medium">
        <color rgb="FF548235"/>
      </right>
      <top style="medium">
        <color rgb="FF548235"/>
      </top>
      <bottom style="thin">
        <color theme="9"/>
      </bottom>
      <diagonal/>
    </border>
    <border>
      <left style="thin">
        <color theme="0"/>
      </left>
      <right style="medium">
        <color rgb="FF548235"/>
      </right>
      <top/>
      <bottom style="thin">
        <color theme="0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9"/>
      </bottom>
      <diagonal/>
    </border>
    <border>
      <left style="medium">
        <color rgb="FF548235"/>
      </left>
      <right/>
      <top style="thin">
        <color theme="9" tint="-0.24994659260841701"/>
      </top>
      <bottom style="medium">
        <color rgb="FF5482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548235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medium">
        <color rgb="FF548235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181" fontId="8" fillId="2" borderId="7" xfId="0" applyNumberFormat="1" applyFont="1" applyFill="1" applyBorder="1" applyAlignment="1">
      <alignment horizontal="left" vertical="top"/>
    </xf>
    <xf numFmtId="0" fontId="8" fillId="2" borderId="8" xfId="0" applyFont="1" applyFill="1" applyBorder="1" applyAlignment="1">
      <alignment vertical="top"/>
    </xf>
    <xf numFmtId="38" fontId="2" fillId="5" borderId="9" xfId="1" applyFont="1" applyFill="1" applyBorder="1" applyAlignment="1">
      <alignment horizontal="right" vertical="center"/>
    </xf>
    <xf numFmtId="38" fontId="2" fillId="5" borderId="9" xfId="1" applyFont="1" applyFill="1" applyBorder="1" applyAlignment="1">
      <alignment vertical="center"/>
    </xf>
    <xf numFmtId="38" fontId="2" fillId="5" borderId="1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38" fontId="2" fillId="5" borderId="17" xfId="1" applyFont="1" applyFill="1" applyBorder="1" applyAlignment="1">
      <alignment horizontal="right" vertical="center"/>
    </xf>
    <xf numFmtId="38" fontId="2" fillId="5" borderId="17" xfId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1" fillId="3" borderId="0" xfId="0" applyFont="1" applyFill="1" applyAlignment="1">
      <alignment vertical="center"/>
    </xf>
    <xf numFmtId="0" fontId="15" fillId="6" borderId="11" xfId="0" applyFont="1" applyFill="1" applyBorder="1" applyAlignment="1">
      <alignment horizontal="left" vertical="center"/>
    </xf>
    <xf numFmtId="9" fontId="2" fillId="3" borderId="20" xfId="2" applyFont="1" applyFill="1" applyBorder="1" applyAlignment="1">
      <alignment horizontal="left" vertical="center"/>
    </xf>
    <xf numFmtId="9" fontId="2" fillId="3" borderId="21" xfId="2" applyFont="1" applyFill="1" applyBorder="1" applyAlignment="1">
      <alignment horizontal="left" vertical="center"/>
    </xf>
    <xf numFmtId="9" fontId="15" fillId="3" borderId="20" xfId="2" applyFont="1" applyFill="1" applyBorder="1" applyAlignment="1">
      <alignment horizontal="left" vertical="center"/>
    </xf>
    <xf numFmtId="9" fontId="15" fillId="3" borderId="22" xfId="2" applyFont="1" applyFill="1" applyBorder="1" applyAlignment="1">
      <alignment horizontal="left" vertical="center"/>
    </xf>
    <xf numFmtId="181" fontId="8" fillId="2" borderId="23" xfId="0" applyNumberFormat="1" applyFont="1" applyFill="1" applyBorder="1" applyAlignment="1">
      <alignment horizontal="left" vertical="top"/>
    </xf>
    <xf numFmtId="0" fontId="8" fillId="2" borderId="26" xfId="0" applyFont="1" applyFill="1" applyBorder="1" applyAlignment="1">
      <alignment vertical="top"/>
    </xf>
    <xf numFmtId="38" fontId="2" fillId="5" borderId="27" xfId="1" applyFont="1" applyFill="1" applyBorder="1" applyAlignment="1">
      <alignment horizontal="right" vertical="center"/>
    </xf>
    <xf numFmtId="38" fontId="2" fillId="5" borderId="28" xfId="1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center" vertical="center"/>
    </xf>
    <xf numFmtId="182" fontId="2" fillId="3" borderId="33" xfId="0" applyNumberFormat="1" applyFont="1" applyFill="1" applyBorder="1" applyAlignment="1">
      <alignment vertical="center"/>
    </xf>
    <xf numFmtId="182" fontId="2" fillId="3" borderId="34" xfId="0" applyNumberFormat="1" applyFont="1" applyFill="1" applyBorder="1" applyAlignment="1">
      <alignment vertical="center"/>
    </xf>
    <xf numFmtId="182" fontId="15" fillId="6" borderId="35" xfId="0" applyNumberFormat="1" applyFont="1" applyFill="1" applyBorder="1" applyAlignment="1">
      <alignment vertical="center"/>
    </xf>
    <xf numFmtId="182" fontId="15" fillId="3" borderId="36" xfId="0" applyNumberFormat="1" applyFont="1" applyFill="1" applyBorder="1" applyAlignment="1">
      <alignment vertical="center"/>
    </xf>
    <xf numFmtId="182" fontId="15" fillId="3" borderId="34" xfId="0" applyNumberFormat="1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left" vertical="center"/>
    </xf>
    <xf numFmtId="182" fontId="15" fillId="6" borderId="3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5" xfId="0" applyFont="1" applyBorder="1" applyAlignment="1"/>
    <xf numFmtId="181" fontId="23" fillId="0" borderId="40" xfId="0" applyNumberFormat="1" applyFont="1" applyFill="1" applyBorder="1" applyAlignment="1">
      <alignment horizontal="left" vertical="center" shrinkToFit="1"/>
    </xf>
    <xf numFmtId="181" fontId="23" fillId="0" borderId="6" xfId="0" applyNumberFormat="1" applyFont="1" applyFill="1" applyBorder="1" applyAlignment="1">
      <alignment horizontal="left" vertical="center" shrinkToFit="1"/>
    </xf>
    <xf numFmtId="0" fontId="21" fillId="0" borderId="40" xfId="0" applyFont="1" applyFill="1" applyBorder="1" applyAlignment="1">
      <alignment horizontal="left" vertical="center" shrinkToFit="1"/>
    </xf>
    <xf numFmtId="0" fontId="21" fillId="0" borderId="6" xfId="0" applyFont="1" applyFill="1" applyBorder="1" applyAlignment="1">
      <alignment horizontal="left" vertical="center" shrinkToFit="1"/>
    </xf>
    <xf numFmtId="181" fontId="2" fillId="0" borderId="29" xfId="0" applyNumberFormat="1" applyFont="1" applyFill="1" applyBorder="1" applyAlignment="1">
      <alignment horizontal="center" vertical="center"/>
    </xf>
    <xf numFmtId="181" fontId="2" fillId="0" borderId="30" xfId="0" applyNumberFormat="1" applyFont="1" applyFill="1" applyBorder="1" applyAlignment="1">
      <alignment horizontal="center" vertical="center"/>
    </xf>
    <xf numFmtId="181" fontId="2" fillId="0" borderId="32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38" fontId="2" fillId="5" borderId="24" xfId="1" applyFont="1" applyFill="1" applyBorder="1" applyAlignment="1">
      <alignment horizontal="left" vertical="center" shrinkToFit="1"/>
    </xf>
    <xf numFmtId="38" fontId="2" fillId="5" borderId="0" xfId="1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181" fontId="8" fillId="2" borderId="13" xfId="0" applyNumberFormat="1" applyFont="1" applyFill="1" applyBorder="1" applyAlignment="1">
      <alignment horizontal="center" vertical="top"/>
    </xf>
    <xf numFmtId="181" fontId="8" fillId="2" borderId="14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38" fontId="2" fillId="5" borderId="25" xfId="1" applyFont="1" applyFill="1" applyBorder="1" applyAlignment="1">
      <alignment horizontal="left" vertical="center" shrinkToFit="1"/>
    </xf>
    <xf numFmtId="38" fontId="2" fillId="5" borderId="15" xfId="1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4" fontId="2" fillId="0" borderId="40" xfId="0" applyNumberFormat="1" applyFont="1" applyFill="1" applyBorder="1" applyAlignment="1">
      <alignment horizontal="left" vertical="center" shrinkToFit="1"/>
    </xf>
    <xf numFmtId="183" fontId="2" fillId="3" borderId="6" xfId="0" applyNumberFormat="1" applyFont="1" applyFill="1" applyBorder="1" applyAlignment="1">
      <alignment horizontal="left" vertical="center" shrinkToFit="1"/>
    </xf>
    <xf numFmtId="183" fontId="2" fillId="0" borderId="40" xfId="0" applyNumberFormat="1" applyFont="1" applyFill="1" applyBorder="1" applyAlignment="1">
      <alignment horizontal="left" vertical="center" shrinkToFi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180" fontId="16" fillId="3" borderId="1" xfId="0" applyNumberFormat="1" applyFont="1" applyFill="1" applyBorder="1" applyAlignment="1">
      <alignment horizontal="right" vertical="center" wrapText="1" indent="1"/>
    </xf>
    <xf numFmtId="180" fontId="16" fillId="3" borderId="2" xfId="0" applyNumberFormat="1" applyFont="1" applyFill="1" applyBorder="1" applyAlignment="1">
      <alignment horizontal="right" vertical="center" wrapText="1" indent="1"/>
    </xf>
    <xf numFmtId="180" fontId="16" fillId="3" borderId="3" xfId="0" applyNumberFormat="1" applyFont="1" applyFill="1" applyBorder="1" applyAlignment="1">
      <alignment horizontal="right" vertical="center" wrapText="1" indent="1"/>
    </xf>
    <xf numFmtId="180" fontId="16" fillId="3" borderId="4" xfId="0" applyNumberFormat="1" applyFont="1" applyFill="1" applyBorder="1" applyAlignment="1">
      <alignment horizontal="right" vertical="center" wrapText="1" indent="1"/>
    </xf>
  </cellXfs>
  <cellStyles count="3">
    <cellStyle name="パーセント" xfId="2" builtinId="5"/>
    <cellStyle name="桁区切り" xfId="1" builtinId="6"/>
    <cellStyle name="標準" xfId="0" builtinId="0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8146</xdr:colOff>
      <xdr:row>53</xdr:row>
      <xdr:rowOff>51598</xdr:rowOff>
    </xdr:from>
    <xdr:to>
      <xdr:col>8</xdr:col>
      <xdr:colOff>15346</xdr:colOff>
      <xdr:row>56</xdr:row>
      <xdr:rowOff>164092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46271" y="9457536"/>
          <a:ext cx="6836285" cy="622761"/>
          <a:chOff x="254775" y="10480452"/>
          <a:chExt cx="6941400" cy="62820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60704" y="10480452"/>
            <a:ext cx="492171" cy="31320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4775" y="10777456"/>
            <a:ext cx="6941400" cy="3312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47624</xdr:colOff>
      <xdr:row>9</xdr:row>
      <xdr:rowOff>0</xdr:rowOff>
    </xdr:from>
    <xdr:to>
      <xdr:col>7</xdr:col>
      <xdr:colOff>704849</xdr:colOff>
      <xdr:row>12</xdr:row>
      <xdr:rowOff>47625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179343" y="1751920"/>
          <a:ext cx="657225" cy="574901"/>
          <a:chOff x="3638550" y="9915525"/>
          <a:chExt cx="609600" cy="581025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57601" y="9934575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53"/>
  <sheetViews>
    <sheetView tabSelected="1" view="pageBreakPreview" topLeftCell="A13" zoomScale="112" zoomScaleNormal="100" zoomScaleSheetLayoutView="112" workbookViewId="0">
      <selection activeCell="I22" sqref="I22"/>
    </sheetView>
  </sheetViews>
  <sheetFormatPr defaultColWidth="3.125" defaultRowHeight="13.5" customHeight="1"/>
  <cols>
    <col min="1" max="1" width="3.125" style="1"/>
    <col min="2" max="2" width="13.375" style="1" customWidth="1"/>
    <col min="3" max="3" width="20.875" style="1" customWidth="1"/>
    <col min="4" max="4" width="12.375" style="1" customWidth="1"/>
    <col min="5" max="5" width="14" style="1" customWidth="1"/>
    <col min="6" max="6" width="11.125" style="1" customWidth="1"/>
    <col min="7" max="7" width="5.625" style="1" customWidth="1"/>
    <col min="8" max="8" width="12.25" style="1" customWidth="1"/>
    <col min="9" max="16384" width="3.125" style="1"/>
  </cols>
  <sheetData>
    <row r="2" spans="2:9" ht="13.5" customHeight="1">
      <c r="B2" s="72"/>
      <c r="C2" s="72"/>
      <c r="D2" s="72"/>
      <c r="E2" s="72"/>
      <c r="F2" s="72"/>
      <c r="G2" s="72"/>
      <c r="H2" s="72"/>
    </row>
    <row r="3" spans="2:9" s="2" customFormat="1" ht="36.75" customHeight="1">
      <c r="B3" s="73" t="s">
        <v>25</v>
      </c>
      <c r="C3" s="73"/>
      <c r="D3" s="73"/>
      <c r="E3" s="73"/>
      <c r="F3" s="73"/>
      <c r="G3" s="73"/>
      <c r="H3" s="73"/>
    </row>
    <row r="6" spans="2:9" ht="13.5" customHeight="1">
      <c r="G6" s="3"/>
    </row>
    <row r="7" spans="2:9" ht="13.5" customHeight="1">
      <c r="F7" s="19" t="s">
        <v>11</v>
      </c>
      <c r="G7" s="20"/>
      <c r="H7" s="21"/>
    </row>
    <row r="8" spans="2:9" ht="15" customHeight="1">
      <c r="F8" s="22" t="s">
        <v>10</v>
      </c>
      <c r="G8" s="23"/>
      <c r="H8" s="23"/>
    </row>
    <row r="9" spans="2:9" ht="6" customHeight="1">
      <c r="F9" s="24"/>
      <c r="G9" s="24"/>
      <c r="H9" s="21"/>
    </row>
    <row r="10" spans="2:9" ht="15" customHeight="1">
      <c r="B10" s="30" t="s">
        <v>8</v>
      </c>
      <c r="C10" s="30"/>
      <c r="D10" s="30"/>
      <c r="E10" s="13"/>
      <c r="F10" s="25" t="s">
        <v>12</v>
      </c>
      <c r="G10" s="26"/>
      <c r="H10" s="26"/>
    </row>
    <row r="11" spans="2:9" ht="13.5" customHeight="1">
      <c r="B11" s="79"/>
      <c r="C11" s="79"/>
      <c r="D11" s="79"/>
      <c r="F11" s="27"/>
      <c r="G11" s="28"/>
      <c r="H11" s="28"/>
    </row>
    <row r="12" spans="2:9" ht="13.5" customHeight="1">
      <c r="B12" s="77"/>
      <c r="C12" s="77"/>
      <c r="D12" s="77"/>
      <c r="F12" s="29"/>
      <c r="G12" s="28"/>
      <c r="H12" s="29"/>
    </row>
    <row r="13" spans="2:9" ht="13.5" customHeight="1">
      <c r="B13" s="78"/>
      <c r="C13" s="78"/>
      <c r="D13" s="78" t="s">
        <v>9</v>
      </c>
      <c r="E13" s="15"/>
      <c r="F13" s="76"/>
      <c r="G13" s="76"/>
      <c r="H13" s="76"/>
      <c r="I13" s="18"/>
    </row>
    <row r="14" spans="2:9" ht="13.5" customHeight="1">
      <c r="B14" s="78"/>
      <c r="C14" s="78"/>
      <c r="D14" s="78"/>
      <c r="E14" s="15"/>
      <c r="F14" s="25" t="s">
        <v>15</v>
      </c>
      <c r="G14" s="76"/>
      <c r="H14" s="76"/>
    </row>
    <row r="15" spans="2:9" ht="13.5" customHeight="1">
      <c r="B15" s="14"/>
      <c r="C15" s="14"/>
      <c r="D15" s="14"/>
      <c r="E15" s="15"/>
      <c r="F15" s="25" t="s">
        <v>16</v>
      </c>
      <c r="G15" s="76"/>
      <c r="H15" s="76"/>
    </row>
    <row r="16" spans="2:9" ht="13.5" customHeight="1">
      <c r="B16" s="14"/>
      <c r="C16" s="14"/>
      <c r="D16" s="14"/>
      <c r="E16" s="15"/>
      <c r="F16" s="25" t="s">
        <v>13</v>
      </c>
      <c r="G16" s="76"/>
      <c r="H16" s="76"/>
    </row>
    <row r="17" spans="2:8" ht="13.5" customHeight="1">
      <c r="C17" s="14"/>
      <c r="D17" s="14"/>
      <c r="E17" s="15"/>
      <c r="F17" s="25" t="s">
        <v>14</v>
      </c>
      <c r="G17" s="76"/>
      <c r="H17" s="76"/>
    </row>
    <row r="18" spans="2:8" ht="13.5" customHeight="1">
      <c r="C18" s="14"/>
      <c r="D18" s="14"/>
      <c r="E18" s="15"/>
    </row>
    <row r="19" spans="2:8" ht="10.5" customHeight="1">
      <c r="C19" s="14"/>
      <c r="D19" s="14"/>
      <c r="E19" s="15"/>
      <c r="F19" s="54"/>
      <c r="G19" s="84"/>
      <c r="H19" s="84"/>
    </row>
    <row r="20" spans="2:8" ht="18.75" customHeight="1">
      <c r="B20" s="35" t="s">
        <v>33</v>
      </c>
      <c r="F20" s="16"/>
      <c r="G20" s="16"/>
      <c r="H20" s="16"/>
    </row>
    <row r="21" spans="2:8" ht="9" customHeight="1">
      <c r="C21" s="4"/>
      <c r="D21" s="13"/>
      <c r="E21" s="13"/>
      <c r="F21" s="17"/>
      <c r="G21" s="17"/>
      <c r="H21" s="17"/>
    </row>
    <row r="22" spans="2:8" ht="9" customHeight="1" thickBot="1">
      <c r="E22" s="5"/>
    </row>
    <row r="23" spans="2:8" ht="19.5" customHeight="1" thickTop="1">
      <c r="B23" s="88" t="s">
        <v>32</v>
      </c>
      <c r="C23" s="90">
        <f ca="1">H48</f>
        <v>4360</v>
      </c>
      <c r="D23" s="91"/>
      <c r="E23" s="57"/>
      <c r="F23" s="58"/>
      <c r="G23" s="58"/>
      <c r="H23" s="59"/>
    </row>
    <row r="24" spans="2:8" ht="19.5" customHeight="1" thickBot="1">
      <c r="B24" s="89"/>
      <c r="C24" s="92"/>
      <c r="D24" s="93"/>
      <c r="E24" s="56"/>
      <c r="F24" s="34"/>
      <c r="G24" s="34"/>
      <c r="H24" s="55"/>
    </row>
    <row r="25" spans="2:8" ht="20.25" customHeight="1" thickTop="1"/>
    <row r="26" spans="2:8" ht="12" customHeight="1">
      <c r="B26" s="61" t="s">
        <v>27</v>
      </c>
      <c r="C26" s="86"/>
      <c r="D26" s="86"/>
      <c r="E26" s="86"/>
      <c r="F26" s="86"/>
      <c r="G26" s="86"/>
      <c r="H26" s="86"/>
    </row>
    <row r="27" spans="2:8" ht="13.5" customHeight="1">
      <c r="B27" s="61" t="s">
        <v>28</v>
      </c>
      <c r="C27" s="85"/>
      <c r="D27" s="85"/>
      <c r="E27" s="62"/>
      <c r="F27" s="60" t="s">
        <v>29</v>
      </c>
      <c r="G27" s="85"/>
      <c r="H27" s="85"/>
    </row>
    <row r="28" spans="2:8" ht="13.5" customHeight="1">
      <c r="B28" s="61" t="s">
        <v>30</v>
      </c>
      <c r="C28" s="87"/>
      <c r="D28" s="87"/>
      <c r="E28" s="63"/>
      <c r="F28" s="61" t="s">
        <v>31</v>
      </c>
      <c r="G28" s="87"/>
      <c r="H28" s="87"/>
    </row>
    <row r="31" spans="2:8" ht="13.5" customHeight="1" thickBot="1">
      <c r="B31" s="6" t="s">
        <v>26</v>
      </c>
      <c r="C31" s="7"/>
      <c r="D31" s="7"/>
      <c r="E31" s="7"/>
      <c r="F31" s="7"/>
      <c r="G31" s="7"/>
      <c r="H31" s="7"/>
    </row>
    <row r="32" spans="2:8" ht="13.5" customHeight="1">
      <c r="B32" s="41" t="s">
        <v>0</v>
      </c>
      <c r="C32" s="8"/>
      <c r="D32" s="74" t="s">
        <v>19</v>
      </c>
      <c r="E32" s="75"/>
      <c r="F32" s="9" t="s">
        <v>1</v>
      </c>
      <c r="G32" s="9" t="s">
        <v>2</v>
      </c>
      <c r="H32" s="42" t="s">
        <v>3</v>
      </c>
    </row>
    <row r="33" spans="2:8" ht="13.5" customHeight="1">
      <c r="B33" s="70" t="s">
        <v>17</v>
      </c>
      <c r="C33" s="71"/>
      <c r="D33" s="68" t="s">
        <v>20</v>
      </c>
      <c r="E33" s="69"/>
      <c r="F33" s="10">
        <v>1000</v>
      </c>
      <c r="G33" s="11">
        <v>2</v>
      </c>
      <c r="H33" s="43">
        <f>IF(G33="","",F33*G33)</f>
        <v>2000</v>
      </c>
    </row>
    <row r="34" spans="2:8" ht="13.5" customHeight="1">
      <c r="B34" s="70" t="s">
        <v>18</v>
      </c>
      <c r="C34" s="71"/>
      <c r="D34" s="68" t="s">
        <v>21</v>
      </c>
      <c r="E34" s="69"/>
      <c r="F34" s="10">
        <v>2000</v>
      </c>
      <c r="G34" s="11">
        <v>1</v>
      </c>
      <c r="H34" s="43">
        <f t="shared" ref="H34:H37" si="0">IF(G34="","",F34*G34)</f>
        <v>2000</v>
      </c>
    </row>
    <row r="35" spans="2:8" ht="13.5" customHeight="1">
      <c r="B35" s="70"/>
      <c r="C35" s="71"/>
      <c r="D35" s="68" t="s">
        <v>21</v>
      </c>
      <c r="E35" s="69"/>
      <c r="F35" s="10"/>
      <c r="G35" s="11"/>
      <c r="H35" s="43" t="str">
        <f t="shared" si="0"/>
        <v/>
      </c>
    </row>
    <row r="36" spans="2:8" ht="13.5" customHeight="1">
      <c r="B36" s="70"/>
      <c r="C36" s="71"/>
      <c r="D36" s="68" t="s">
        <v>21</v>
      </c>
      <c r="E36" s="69"/>
      <c r="F36" s="10"/>
      <c r="G36" s="11"/>
      <c r="H36" s="43"/>
    </row>
    <row r="37" spans="2:8" ht="13.5" customHeight="1">
      <c r="B37" s="70"/>
      <c r="C37" s="71"/>
      <c r="D37" s="68" t="s">
        <v>21</v>
      </c>
      <c r="E37" s="69"/>
      <c r="F37" s="11"/>
      <c r="G37" s="12"/>
      <c r="H37" s="43" t="str">
        <f t="shared" si="0"/>
        <v/>
      </c>
    </row>
    <row r="38" spans="2:8" ht="13.5" customHeight="1">
      <c r="B38" s="70"/>
      <c r="C38" s="71"/>
      <c r="D38" s="68" t="s">
        <v>21</v>
      </c>
      <c r="E38" s="69"/>
      <c r="F38" s="10"/>
      <c r="G38" s="11"/>
      <c r="H38" s="43"/>
    </row>
    <row r="39" spans="2:8" ht="13.5" customHeight="1">
      <c r="B39" s="70"/>
      <c r="C39" s="71"/>
      <c r="D39" s="68" t="s">
        <v>21</v>
      </c>
      <c r="E39" s="69"/>
      <c r="F39" s="10"/>
      <c r="G39" s="11"/>
      <c r="H39" s="43"/>
    </row>
    <row r="40" spans="2:8" ht="13.5" customHeight="1">
      <c r="B40" s="70"/>
      <c r="C40" s="71"/>
      <c r="D40" s="68" t="s">
        <v>21</v>
      </c>
      <c r="E40" s="69"/>
      <c r="F40" s="10"/>
      <c r="G40" s="11"/>
      <c r="H40" s="43"/>
    </row>
    <row r="41" spans="2:8" ht="13.5" customHeight="1">
      <c r="B41" s="70"/>
      <c r="C41" s="71"/>
      <c r="D41" s="68" t="s">
        <v>21</v>
      </c>
      <c r="E41" s="69"/>
      <c r="F41" s="10"/>
      <c r="G41" s="11"/>
      <c r="H41" s="43"/>
    </row>
    <row r="42" spans="2:8" ht="13.5" customHeight="1" thickBot="1">
      <c r="B42" s="80"/>
      <c r="C42" s="81"/>
      <c r="D42" s="82" t="s">
        <v>21</v>
      </c>
      <c r="E42" s="83"/>
      <c r="F42" s="31"/>
      <c r="G42" s="32"/>
      <c r="H42" s="44"/>
    </row>
    <row r="43" spans="2:8" ht="12.75" customHeight="1">
      <c r="F43" s="64" t="s">
        <v>24</v>
      </c>
      <c r="G43" s="38">
        <v>0.1</v>
      </c>
      <c r="H43" s="46">
        <f ca="1">SUMIF(D33:E42,"　",H33:H42)</f>
        <v>2000</v>
      </c>
    </row>
    <row r="44" spans="2:8" ht="12.75" customHeight="1">
      <c r="F44" s="65"/>
      <c r="G44" s="37" t="s">
        <v>22</v>
      </c>
      <c r="H44" s="47">
        <f ca="1">SUMIF(D33:E42,"※",H33:H42)</f>
        <v>2000</v>
      </c>
    </row>
    <row r="45" spans="2:8" ht="15.75" customHeight="1">
      <c r="F45" s="45" t="s">
        <v>4</v>
      </c>
      <c r="G45" s="36"/>
      <c r="H45" s="48">
        <f ca="1">SUM(H43:H44)</f>
        <v>4000</v>
      </c>
    </row>
    <row r="46" spans="2:8" ht="13.5" customHeight="1">
      <c r="F46" s="66" t="s">
        <v>5</v>
      </c>
      <c r="G46" s="40">
        <v>0.1</v>
      </c>
      <c r="H46" s="49">
        <f ca="1">IF(H43="","",H43*0.1)</f>
        <v>200</v>
      </c>
    </row>
    <row r="47" spans="2:8" ht="13.5" customHeight="1">
      <c r="F47" s="65"/>
      <c r="G47" s="39" t="s">
        <v>22</v>
      </c>
      <c r="H47" s="50">
        <f ca="1">IF(H44="","",H44*0.08)</f>
        <v>160</v>
      </c>
    </row>
    <row r="48" spans="2:8" ht="13.5" customHeight="1" thickBot="1">
      <c r="B48" s="29" t="s">
        <v>23</v>
      </c>
      <c r="F48" s="51" t="s">
        <v>6</v>
      </c>
      <c r="G48" s="52"/>
      <c r="H48" s="53">
        <f ca="1">IF(H45="","",H45+H46+H47)</f>
        <v>4360</v>
      </c>
    </row>
    <row r="49" spans="2:5" ht="13.5" customHeight="1">
      <c r="C49" s="33"/>
      <c r="D49" s="33"/>
      <c r="E49" s="33"/>
    </row>
    <row r="50" spans="2:5" ht="13.5" customHeight="1">
      <c r="C50" s="33"/>
      <c r="D50" s="33"/>
      <c r="E50" s="33"/>
    </row>
    <row r="51" spans="2:5" ht="13.5" customHeight="1">
      <c r="B51" s="33" t="s">
        <v>7</v>
      </c>
      <c r="C51" s="33"/>
      <c r="D51" s="33"/>
      <c r="E51" s="33"/>
    </row>
    <row r="52" spans="2:5" ht="13.5" customHeight="1">
      <c r="B52" s="67"/>
      <c r="C52" s="67"/>
      <c r="D52" s="67"/>
      <c r="E52" s="67"/>
    </row>
    <row r="53" spans="2:5" ht="13.5" customHeight="1">
      <c r="B53" s="67"/>
      <c r="C53" s="67"/>
      <c r="D53" s="67"/>
      <c r="E53" s="67"/>
    </row>
  </sheetData>
  <mergeCells count="43">
    <mergeCell ref="B42:C42"/>
    <mergeCell ref="D42:E42"/>
    <mergeCell ref="G19:H19"/>
    <mergeCell ref="C27:D27"/>
    <mergeCell ref="G27:H27"/>
    <mergeCell ref="C26:H26"/>
    <mergeCell ref="G28:H28"/>
    <mergeCell ref="C28:D28"/>
    <mergeCell ref="B33:C33"/>
    <mergeCell ref="D33:E33"/>
    <mergeCell ref="B34:C34"/>
    <mergeCell ref="B35:C35"/>
    <mergeCell ref="B36:C36"/>
    <mergeCell ref="B23:B24"/>
    <mergeCell ref="C23:D24"/>
    <mergeCell ref="B2:H2"/>
    <mergeCell ref="B3:H3"/>
    <mergeCell ref="D32:E32"/>
    <mergeCell ref="G14:H14"/>
    <mergeCell ref="G15:H15"/>
    <mergeCell ref="G16:H16"/>
    <mergeCell ref="G17:H17"/>
    <mergeCell ref="B12:D12"/>
    <mergeCell ref="F13:H13"/>
    <mergeCell ref="B13:C14"/>
    <mergeCell ref="D13:D14"/>
    <mergeCell ref="B11:D11"/>
    <mergeCell ref="F43:F44"/>
    <mergeCell ref="F46:F47"/>
    <mergeCell ref="B52:E53"/>
    <mergeCell ref="D34:E34"/>
    <mergeCell ref="D35:E35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honeticPr fontId="3"/>
  <conditionalFormatting sqref="B33 D33 F37:G37 F33:H36 B35:B42 F38:H42">
    <cfRule type="expression" dxfId="11" priority="18">
      <formula>MOD(ROW(),2)=1</formula>
    </cfRule>
  </conditionalFormatting>
  <conditionalFormatting sqref="B34">
    <cfRule type="expression" dxfId="10" priority="17">
      <formula>MOD(ROW(),2)=1</formula>
    </cfRule>
  </conditionalFormatting>
  <conditionalFormatting sqref="D34">
    <cfRule type="expression" dxfId="9" priority="16">
      <formula>MOD(ROW(),2)=1</formula>
    </cfRule>
  </conditionalFormatting>
  <conditionalFormatting sqref="D35">
    <cfRule type="expression" dxfId="8" priority="15">
      <formula>MOD(ROW(),2)=1</formula>
    </cfRule>
  </conditionalFormatting>
  <conditionalFormatting sqref="D36">
    <cfRule type="expression" dxfId="7" priority="14">
      <formula>MOD(ROW(),2)=1</formula>
    </cfRule>
  </conditionalFormatting>
  <conditionalFormatting sqref="D37">
    <cfRule type="expression" dxfId="6" priority="13">
      <formula>MOD(ROW(),2)=1</formula>
    </cfRule>
  </conditionalFormatting>
  <conditionalFormatting sqref="D38">
    <cfRule type="expression" dxfId="5" priority="12">
      <formula>MOD(ROW(),2)=1</formula>
    </cfRule>
  </conditionalFormatting>
  <conditionalFormatting sqref="D39">
    <cfRule type="expression" dxfId="4" priority="11">
      <formula>MOD(ROW(),2)=1</formula>
    </cfRule>
  </conditionalFormatting>
  <conditionalFormatting sqref="D40">
    <cfRule type="expression" dxfId="3" priority="10">
      <formula>MOD(ROW(),2)=1</formula>
    </cfRule>
  </conditionalFormatting>
  <conditionalFormatting sqref="D41">
    <cfRule type="expression" dxfId="2" priority="9">
      <formula>MOD(ROW(),2)=1</formula>
    </cfRule>
  </conditionalFormatting>
  <conditionalFormatting sqref="D42">
    <cfRule type="expression" dxfId="1" priority="8">
      <formula>MOD(ROW(),2)=1</formula>
    </cfRule>
  </conditionalFormatting>
  <conditionalFormatting sqref="H37">
    <cfRule type="expression" dxfId="0" priority="1">
      <formula>MOD(ROW(),2)=1</formula>
    </cfRule>
  </conditionalFormatting>
  <dataValidations count="1">
    <dataValidation type="list" showInputMessage="1" showErrorMessage="1" sqref="D33:D42" xr:uid="{1E43AC92-F9A7-402C-818C-01A07551D25A}">
      <formula1>"※,　,"</formula1>
    </dataValidation>
  </dataValidations>
  <printOptions horizontalCentered="1"/>
  <pageMargins left="0.74803149606299213" right="0.74803149606299213" top="0.59055118110236227" bottom="0.59055118110236227" header="0.31496062992125984" footer="0.19685039370078741"/>
  <pageSetup paperSize="9" scale="98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cp:lastPrinted>2019-07-12T03:37:21Z</cp:lastPrinted>
  <dcterms:created xsi:type="dcterms:W3CDTF">2014-09-12T03:34:24Z</dcterms:created>
  <dcterms:modified xsi:type="dcterms:W3CDTF">2019-07-16T06:46:55Z</dcterms:modified>
</cp:coreProperties>
</file>