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テンプレ" sheetId="2" r:id="rId5"/>
    <sheet state="visible" name="入力例・説明" sheetId="3" r:id="rId6"/>
  </sheets>
  <definedNames/>
  <calcPr/>
  <extLst>
    <ext uri="GoogleSheetsCustomDataVersion2">
      <go:sheetsCustomData xmlns:go="http://customooxmlschemas.google.com/" r:id="rId7" roundtripDataChecksum="8km+bjkGyhHdjZwdifRFttMpUzEcobLSsLeCHcrTEEo="/>
    </ext>
  </extLst>
</workbook>
</file>

<file path=xl/sharedStrings.xml><?xml version="1.0" encoding="utf-8"?>
<sst xmlns="http://schemas.openxmlformats.org/spreadsheetml/2006/main" count="127" uniqueCount="64">
  <si>
    <t>財務分析シート</t>
  </si>
  <si>
    <t>【テンプレートの説明】</t>
  </si>
  <si>
    <t>必要箇所に数値を入力します。
※黄色のセルは自動入力のため、入力不要
※印刷の際は、黄色を塗りつぶしなしに変更してください。</t>
  </si>
  <si>
    <t>○○株式会社</t>
  </si>
  <si>
    <t>第XX期　〇〇年○月○日～〇〇年○月○日</t>
  </si>
  <si>
    <t>（単位：千円）</t>
  </si>
  <si>
    <t>貸　借　対　照　表</t>
  </si>
  <si>
    <t>損　益　計　算　書</t>
  </si>
  <si>
    <t>資産の部</t>
  </si>
  <si>
    <t>負債の部</t>
  </si>
  <si>
    <t>科　目</t>
  </si>
  <si>
    <t>金　額</t>
  </si>
  <si>
    <t>流動資産</t>
  </si>
  <si>
    <t>流動負債</t>
  </si>
  <si>
    <t>売上高</t>
  </si>
  <si>
    <t xml:space="preserve">　現金及び預金</t>
  </si>
  <si>
    <t xml:space="preserve">　支払手形</t>
  </si>
  <si>
    <t>売上原価</t>
  </si>
  <si>
    <t xml:space="preserve">　売掛金</t>
  </si>
  <si>
    <t xml:space="preserve">　買掛金</t>
  </si>
  <si>
    <t xml:space="preserve">　売上総利益</t>
  </si>
  <si>
    <t xml:space="preserve">　受取手形</t>
  </si>
  <si>
    <t xml:space="preserve">　短期借入金</t>
  </si>
  <si>
    <t>販売費及び一般管理費</t>
  </si>
  <si>
    <t xml:space="preserve">　商品</t>
  </si>
  <si>
    <t xml:space="preserve">　未払費用</t>
  </si>
  <si>
    <t xml:space="preserve">　営業利益</t>
  </si>
  <si>
    <t xml:space="preserve">　前払費用</t>
  </si>
  <si>
    <t xml:space="preserve">　未払金</t>
  </si>
  <si>
    <t>営業外収益</t>
  </si>
  <si>
    <t xml:space="preserve">　未払法人税等</t>
  </si>
  <si>
    <t xml:space="preserve">　受取利息及び配当金</t>
  </si>
  <si>
    <t>貸倒引当金</t>
  </si>
  <si>
    <t xml:space="preserve">　その他</t>
  </si>
  <si>
    <t>固定資産</t>
  </si>
  <si>
    <t>固定負債</t>
  </si>
  <si>
    <t>営業外費用</t>
  </si>
  <si>
    <t>有形固定資産</t>
  </si>
  <si>
    <t xml:space="preserve">　社債</t>
  </si>
  <si>
    <t xml:space="preserve">　支払利息</t>
  </si>
  <si>
    <t xml:space="preserve">　機械装置</t>
  </si>
  <si>
    <t xml:space="preserve">　長期借入金</t>
  </si>
  <si>
    <t xml:space="preserve">　建物</t>
  </si>
  <si>
    <t>純資産の部</t>
  </si>
  <si>
    <t xml:space="preserve">　経常利益</t>
  </si>
  <si>
    <t>無形固定資産</t>
  </si>
  <si>
    <t>株主資本</t>
  </si>
  <si>
    <t>特別利益</t>
  </si>
  <si>
    <t xml:space="preserve">　ソフトウェア</t>
  </si>
  <si>
    <t xml:space="preserve">　資本金</t>
  </si>
  <si>
    <t xml:space="preserve">　固定資産売却益</t>
  </si>
  <si>
    <t>投資その他の資産</t>
  </si>
  <si>
    <t xml:space="preserve">　資本剰余金</t>
  </si>
  <si>
    <t>特別損失</t>
  </si>
  <si>
    <t xml:space="preserve">　投資有価証券</t>
  </si>
  <si>
    <t xml:space="preserve">　利益剰余金</t>
  </si>
  <si>
    <t xml:space="preserve">　固定資産売却損</t>
  </si>
  <si>
    <t xml:space="preserve">　長期貸付金</t>
  </si>
  <si>
    <t>税引前当期純利益</t>
  </si>
  <si>
    <t>繰延資産</t>
  </si>
  <si>
    <t>法人税及び住民税等</t>
  </si>
  <si>
    <t>資産の部合計</t>
  </si>
  <si>
    <t>負債・純資産の部合計</t>
  </si>
  <si>
    <t>当期純利益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</si>
</sst>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8.0"/>
      <color theme="1"/>
      <name val="游ゴシック"/>
    </font>
    <font/>
    <font>
      <sz val="11.0"/>
      <color theme="1"/>
      <name val="MS PGothic"/>
    </font>
    <font>
      <sz val="11.0"/>
      <color theme="1"/>
      <name val="游ゴシック"/>
    </font>
    <font>
      <sz val="12.0"/>
      <color theme="1"/>
      <name val="Meiryo"/>
    </font>
    <font>
      <sz val="11.0"/>
      <color theme="1"/>
      <name val="Meiryo"/>
    </font>
    <font>
      <b/>
      <sz val="16.0"/>
      <color theme="1"/>
      <name val="Meiryo"/>
    </font>
    <font>
      <sz val="16.0"/>
      <color theme="1"/>
      <name val="Meiryo"/>
    </font>
    <font>
      <b/>
      <sz val="11.0"/>
      <color theme="1"/>
      <name val="Meiryo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</fills>
  <borders count="6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double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double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hair">
        <color rgb="FF000000"/>
      </bottom>
    </border>
    <border>
      <right style="double">
        <color rgb="FF000000"/>
      </righ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left style="double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hair">
        <color rgb="FF000000"/>
      </bottom>
    </border>
    <border>
      <right style="double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</border>
    <border>
      <left style="double">
        <color rgb="FF000000"/>
      </left>
    </border>
    <border>
      <left style="medium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top style="hair">
        <color rgb="FF000000"/>
      </top>
    </border>
    <border>
      <left style="double">
        <color rgb="FF000000"/>
      </left>
      <right style="thin">
        <color rgb="FF000000"/>
      </right>
      <top style="hair">
        <color rgb="FF000000"/>
      </top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/>
      <bottom style="hair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 style="double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right/>
      <top style="double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right style="double">
        <color rgb="FF000000"/>
      </right>
      <top style="hair">
        <color rgb="FF000000"/>
      </top>
      <bottom style="medium">
        <color rgb="FF000000"/>
      </bottom>
    </border>
    <border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hair">
        <color rgb="FF000000"/>
      </bottom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3" fillId="0" fontId="1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4" fillId="0" fontId="2" numFmtId="0" xfId="0" applyAlignment="1" applyBorder="1" applyFont="1">
      <alignment vertical="center"/>
    </xf>
    <xf borderId="5" fillId="0" fontId="2" numFmtId="0" xfId="0" applyAlignment="1" applyBorder="1" applyFont="1">
      <alignment vertical="center"/>
    </xf>
    <xf borderId="0" fillId="0" fontId="3" numFmtId="0" xfId="0" applyAlignment="1" applyFont="1">
      <alignment vertical="bottom"/>
    </xf>
    <xf borderId="1" fillId="2" fontId="4" numFmtId="0" xfId="0" applyAlignment="1" applyBorder="1" applyFill="1" applyFont="1">
      <alignment horizontal="left" shrinkToFit="0" vertical="top" wrapText="1"/>
    </xf>
    <xf borderId="6" fillId="0" fontId="2" numFmtId="0" xfId="0" applyAlignment="1" applyBorder="1" applyFont="1">
      <alignment vertical="center"/>
    </xf>
    <xf borderId="0" fillId="0" fontId="4" numFmtId="0" xfId="0" applyAlignment="1" applyFont="1">
      <alignment shrinkToFit="0" vertical="top" wrapText="1"/>
    </xf>
    <xf borderId="3" fillId="0" fontId="2" numFmtId="0" xfId="0" applyAlignment="1" applyBorder="1" applyFont="1">
      <alignment vertical="center"/>
    </xf>
    <xf borderId="7" fillId="0" fontId="2" numFmtId="0" xfId="0" applyAlignment="1" applyBorder="1" applyFont="1">
      <alignment vertical="center"/>
    </xf>
    <xf borderId="8" fillId="0" fontId="2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0" fillId="0" fontId="5" numFmtId="0" xfId="0" applyAlignment="1" applyFont="1">
      <alignment horizontal="right" vertical="center"/>
    </xf>
    <xf borderId="0" fillId="0" fontId="6" numFmtId="0" xfId="0" applyAlignment="1" applyFont="1">
      <alignment vertical="center"/>
    </xf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0" fillId="0" fontId="6" numFmtId="0" xfId="0" applyAlignment="1" applyFont="1">
      <alignment horizontal="right" vertical="center"/>
    </xf>
    <xf borderId="9" fillId="3" fontId="9" numFmtId="0" xfId="0" applyAlignment="1" applyBorder="1" applyFill="1" applyFont="1">
      <alignment horizontal="center" vertical="center"/>
    </xf>
    <xf borderId="10" fillId="0" fontId="2" numFmtId="0" xfId="0" applyAlignment="1" applyBorder="1" applyFont="1">
      <alignment vertical="center"/>
    </xf>
    <xf borderId="11" fillId="3" fontId="9" numFmtId="0" xfId="0" applyAlignment="1" applyBorder="1" applyFont="1">
      <alignment horizontal="center" vertical="center"/>
    </xf>
    <xf borderId="12" fillId="0" fontId="2" numFmtId="0" xfId="0" applyAlignment="1" applyBorder="1" applyFont="1">
      <alignment vertical="center"/>
    </xf>
    <xf borderId="13" fillId="0" fontId="2" numFmtId="0" xfId="0" applyAlignment="1" applyBorder="1" applyFont="1">
      <alignment vertical="center"/>
    </xf>
    <xf borderId="10" fillId="3" fontId="9" numFmtId="0" xfId="0" applyAlignment="1" applyBorder="1" applyFont="1">
      <alignment horizontal="center" vertical="center"/>
    </xf>
    <xf borderId="14" fillId="0" fontId="9" numFmtId="0" xfId="0" applyAlignment="1" applyBorder="1" applyFont="1">
      <alignment vertical="center"/>
    </xf>
    <xf borderId="15" fillId="4" fontId="6" numFmtId="3" xfId="0" applyAlignment="1" applyBorder="1" applyFill="1" applyFont="1" applyNumberFormat="1">
      <alignment vertical="center"/>
    </xf>
    <xf borderId="16" fillId="0" fontId="9" numFmtId="0" xfId="0" applyAlignment="1" applyBorder="1" applyFont="1">
      <alignment vertical="center"/>
    </xf>
    <xf borderId="17" fillId="4" fontId="6" numFmtId="3" xfId="0" applyAlignment="1" applyBorder="1" applyFont="1" applyNumberFormat="1">
      <alignment vertical="center"/>
    </xf>
    <xf borderId="18" fillId="0" fontId="9" numFmtId="0" xfId="0" applyAlignment="1" applyBorder="1" applyFont="1">
      <alignment vertical="center"/>
    </xf>
    <xf borderId="19" fillId="0" fontId="6" numFmtId="0" xfId="0" applyAlignment="1" applyBorder="1" applyFont="1">
      <alignment vertical="center"/>
    </xf>
    <xf borderId="20" fillId="0" fontId="6" numFmtId="38" xfId="0" applyAlignment="1" applyBorder="1" applyFont="1" applyNumberFormat="1">
      <alignment vertical="center"/>
    </xf>
    <xf borderId="21" fillId="0" fontId="6" numFmtId="38" xfId="0" applyAlignment="1" applyBorder="1" applyFont="1" applyNumberFormat="1">
      <alignment vertical="center"/>
    </xf>
    <xf borderId="22" fillId="0" fontId="6" numFmtId="0" xfId="0" applyAlignment="1" applyBorder="1" applyFont="1">
      <alignment vertical="center"/>
    </xf>
    <xf borderId="23" fillId="0" fontId="6" numFmtId="3" xfId="0" applyAlignment="1" applyBorder="1" applyFont="1" applyNumberFormat="1">
      <alignment vertical="center"/>
    </xf>
    <xf borderId="24" fillId="0" fontId="6" numFmtId="0" xfId="0" applyAlignment="1" applyBorder="1" applyFont="1">
      <alignment vertical="center"/>
    </xf>
    <xf borderId="25" fillId="0" fontId="6" numFmtId="3" xfId="0" applyAlignment="1" applyBorder="1" applyFont="1" applyNumberFormat="1">
      <alignment vertical="center"/>
    </xf>
    <xf borderId="26" fillId="0" fontId="9" numFmtId="0" xfId="0" applyAlignment="1" applyBorder="1" applyFont="1">
      <alignment vertical="center"/>
    </xf>
    <xf borderId="27" fillId="0" fontId="6" numFmtId="0" xfId="0" applyAlignment="1" applyBorder="1" applyFont="1">
      <alignment vertical="center"/>
    </xf>
    <xf borderId="28" fillId="0" fontId="6" numFmtId="38" xfId="0" applyAlignment="1" applyBorder="1" applyFont="1" applyNumberFormat="1">
      <alignment vertical="center"/>
    </xf>
    <xf borderId="29" fillId="0" fontId="6" numFmtId="38" xfId="0" applyAlignment="1" applyBorder="1" applyFont="1" applyNumberFormat="1">
      <alignment vertical="center"/>
    </xf>
    <xf borderId="30" fillId="0" fontId="6" numFmtId="0" xfId="0" applyAlignment="1" applyBorder="1" applyFont="1">
      <alignment vertical="center"/>
    </xf>
    <xf borderId="31" fillId="0" fontId="6" numFmtId="3" xfId="0" applyAlignment="1" applyBorder="1" applyFont="1" applyNumberFormat="1">
      <alignment vertical="center"/>
    </xf>
    <xf borderId="32" fillId="0" fontId="6" numFmtId="0" xfId="0" applyAlignment="1" applyBorder="1" applyFont="1">
      <alignment vertical="center"/>
    </xf>
    <xf borderId="33" fillId="0" fontId="6" numFmtId="3" xfId="0" applyAlignment="1" applyBorder="1" applyFont="1" applyNumberFormat="1">
      <alignment vertical="center"/>
    </xf>
    <xf borderId="26" fillId="0" fontId="6" numFmtId="0" xfId="0" applyAlignment="1" applyBorder="1" applyFont="1">
      <alignment vertical="center"/>
    </xf>
    <xf borderId="17" fillId="4" fontId="6" numFmtId="38" xfId="0" applyAlignment="1" applyBorder="1" applyFont="1" applyNumberFormat="1">
      <alignment vertical="center"/>
    </xf>
    <xf borderId="34" fillId="0" fontId="6" numFmtId="38" xfId="0" applyAlignment="1" applyBorder="1" applyFont="1" applyNumberFormat="1">
      <alignment vertical="center"/>
    </xf>
    <xf borderId="35" fillId="0" fontId="6" numFmtId="0" xfId="0" applyAlignment="1" applyBorder="1" applyFont="1">
      <alignment vertical="center"/>
    </xf>
    <xf borderId="36" fillId="0" fontId="6" numFmtId="0" xfId="0" applyAlignment="1" applyBorder="1" applyFont="1">
      <alignment vertical="center"/>
    </xf>
    <xf borderId="25" fillId="0" fontId="6" numFmtId="38" xfId="0" applyAlignment="1" applyBorder="1" applyFont="1" applyNumberFormat="1">
      <alignment vertical="center"/>
    </xf>
    <xf borderId="37" fillId="0" fontId="6" numFmtId="3" xfId="0" applyAlignment="1" applyBorder="1" applyFont="1" applyNumberFormat="1">
      <alignment vertical="center"/>
    </xf>
    <xf borderId="38" fillId="0" fontId="6" numFmtId="0" xfId="0" applyAlignment="1" applyBorder="1" applyFont="1">
      <alignment vertical="center"/>
    </xf>
    <xf borderId="29" fillId="0" fontId="6" numFmtId="3" xfId="0" applyAlignment="1" applyBorder="1" applyFont="1" applyNumberFormat="1">
      <alignment vertical="center"/>
    </xf>
    <xf borderId="39" fillId="0" fontId="6" numFmtId="0" xfId="0" applyAlignment="1" applyBorder="1" applyFont="1">
      <alignment vertical="center"/>
    </xf>
    <xf borderId="40" fillId="0" fontId="6" numFmtId="3" xfId="0" applyAlignment="1" applyBorder="1" applyFont="1" applyNumberFormat="1">
      <alignment vertical="center"/>
    </xf>
    <xf borderId="41" fillId="0" fontId="6" numFmtId="0" xfId="0" applyAlignment="1" applyBorder="1" applyFont="1">
      <alignment vertical="center"/>
    </xf>
    <xf borderId="42" fillId="0" fontId="6" numFmtId="3" xfId="0" applyAlignment="1" applyBorder="1" applyFont="1" applyNumberFormat="1">
      <alignment vertical="center"/>
    </xf>
    <xf borderId="43" fillId="0" fontId="6" numFmtId="38" xfId="0" applyAlignment="1" applyBorder="1" applyFont="1" applyNumberFormat="1">
      <alignment vertical="center"/>
    </xf>
    <xf borderId="44" fillId="0" fontId="9" numFmtId="0" xfId="0" applyAlignment="1" applyBorder="1" applyFont="1">
      <alignment vertical="center"/>
    </xf>
    <xf borderId="45" fillId="4" fontId="6" numFmtId="3" xfId="0" applyAlignment="1" applyBorder="1" applyFont="1" applyNumberFormat="1">
      <alignment vertical="center"/>
    </xf>
    <xf borderId="46" fillId="0" fontId="9" numFmtId="0" xfId="0" applyAlignment="1" applyBorder="1" applyFont="1">
      <alignment vertical="center"/>
    </xf>
    <xf borderId="47" fillId="4" fontId="6" numFmtId="3" xfId="0" applyAlignment="1" applyBorder="1" applyFont="1" applyNumberFormat="1">
      <alignment vertical="center"/>
    </xf>
    <xf borderId="48" fillId="0" fontId="6" numFmtId="38" xfId="0" applyAlignment="1" applyBorder="1" applyFont="1" applyNumberFormat="1">
      <alignment vertical="center"/>
    </xf>
    <xf borderId="49" fillId="4" fontId="6" numFmtId="3" xfId="0" applyAlignment="1" applyBorder="1" applyFont="1" applyNumberFormat="1">
      <alignment vertical="center"/>
    </xf>
    <xf borderId="7" fillId="0" fontId="6" numFmtId="38" xfId="0" applyAlignment="1" applyBorder="1" applyFont="1" applyNumberFormat="1">
      <alignment vertical="center"/>
    </xf>
    <xf borderId="50" fillId="3" fontId="9" numFmtId="0" xfId="0" applyAlignment="1" applyBorder="1" applyFont="1">
      <alignment horizontal="center" vertical="center"/>
    </xf>
    <xf borderId="51" fillId="0" fontId="2" numFmtId="0" xfId="0" applyAlignment="1" applyBorder="1" applyFont="1">
      <alignment vertical="center"/>
    </xf>
    <xf borderId="52" fillId="4" fontId="6" numFmtId="3" xfId="0" applyAlignment="1" applyBorder="1" applyFont="1" applyNumberFormat="1">
      <alignment vertical="center"/>
    </xf>
    <xf borderId="53" fillId="4" fontId="6" numFmtId="3" xfId="0" applyAlignment="1" applyBorder="1" applyFont="1" applyNumberFormat="1">
      <alignment vertical="center"/>
    </xf>
    <xf borderId="33" fillId="4" fontId="6" numFmtId="3" xfId="0" applyAlignment="1" applyBorder="1" applyFont="1" applyNumberFormat="1">
      <alignment vertical="center"/>
    </xf>
    <xf borderId="54" fillId="0" fontId="9" numFmtId="0" xfId="0" applyAlignment="1" applyBorder="1" applyFont="1">
      <alignment vertical="center"/>
    </xf>
    <xf borderId="55" fillId="4" fontId="6" numFmtId="3" xfId="0" applyAlignment="1" applyBorder="1" applyFont="1" applyNumberFormat="1">
      <alignment vertical="center"/>
    </xf>
    <xf borderId="56" fillId="0" fontId="6" numFmtId="0" xfId="0" applyAlignment="1" applyBorder="1" applyFont="1">
      <alignment vertical="center"/>
    </xf>
    <xf borderId="34" fillId="0" fontId="6" numFmtId="3" xfId="0" applyAlignment="1" applyBorder="1" applyFont="1" applyNumberFormat="1">
      <alignment vertical="center"/>
    </xf>
    <xf borderId="47" fillId="0" fontId="6" numFmtId="38" xfId="0" applyAlignment="1" applyBorder="1" applyFont="1" applyNumberFormat="1">
      <alignment vertical="center"/>
    </xf>
    <xf borderId="57" fillId="3" fontId="9" numFmtId="0" xfId="0" applyAlignment="1" applyBorder="1" applyFont="1">
      <alignment vertical="center"/>
    </xf>
    <xf borderId="58" fillId="4" fontId="6" numFmtId="3" xfId="0" applyAlignment="1" applyBorder="1" applyFont="1" applyNumberFormat="1">
      <alignment vertical="center"/>
    </xf>
    <xf borderId="59" fillId="3" fontId="9" numFmtId="0" xfId="0" applyAlignment="1" applyBorder="1" applyFont="1">
      <alignment vertical="center"/>
    </xf>
    <xf borderId="60" fillId="4" fontId="6" numFmtId="3" xfId="0" applyAlignment="1" applyBorder="1" applyFont="1" applyNumberFormat="1">
      <alignment vertical="center"/>
    </xf>
    <xf borderId="61" fillId="0" fontId="9" numFmtId="0" xfId="0" applyAlignment="1" applyBorder="1" applyFont="1">
      <alignment vertical="center"/>
    </xf>
    <xf borderId="62" fillId="0" fontId="6" numFmtId="0" xfId="0" applyAlignment="1" applyBorder="1" applyFont="1">
      <alignment vertical="center"/>
    </xf>
    <xf borderId="63" fillId="0" fontId="6" numFmtId="38" xfId="0" applyAlignment="1" applyBorder="1" applyFont="1" applyNumberFormat="1">
      <alignment vertical="center"/>
    </xf>
    <xf borderId="64" fillId="4" fontId="6" numFmtId="38" xfId="0" applyAlignment="1" applyBorder="1" applyFont="1" applyNumberFormat="1">
      <alignment vertical="center"/>
    </xf>
    <xf borderId="0" fillId="0" fontId="9" numFmtId="0" xfId="0" applyAlignment="1" applyFont="1">
      <alignment vertical="center"/>
    </xf>
    <xf borderId="65" fillId="4" fontId="6" numFmtId="3" xfId="0" applyAlignment="1" applyBorder="1" applyFont="1" applyNumberFormat="1">
      <alignment vertical="center"/>
    </xf>
    <xf borderId="31" fillId="0" fontId="6" numFmtId="3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8.75" customHeight="1"/>
    <row r="2" ht="18.75" customHeight="1">
      <c r="B2" s="1" t="s">
        <v>0</v>
      </c>
      <c r="C2" s="2"/>
      <c r="D2" s="2"/>
      <c r="E2" s="2"/>
      <c r="F2" s="3"/>
      <c r="G2" s="4"/>
    </row>
    <row r="3" ht="18.75" customHeight="1">
      <c r="B3" s="5"/>
      <c r="C3" s="6"/>
      <c r="D3" s="6"/>
      <c r="E3" s="6"/>
      <c r="F3" s="3"/>
      <c r="G3" s="4"/>
    </row>
    <row r="4" ht="18.75" customHeight="1"/>
    <row r="5" ht="18.75" customHeight="1">
      <c r="B5" s="7" t="s">
        <v>1</v>
      </c>
    </row>
    <row r="6" ht="18.75" customHeight="1">
      <c r="B6" s="8" t="s">
        <v>2</v>
      </c>
      <c r="C6" s="2"/>
      <c r="D6" s="2"/>
      <c r="E6" s="2"/>
      <c r="F6" s="2"/>
      <c r="G6" s="2"/>
      <c r="H6" s="9"/>
      <c r="I6" s="10"/>
    </row>
    <row r="7" ht="18.75" customHeight="1">
      <c r="B7" s="11"/>
      <c r="H7" s="12"/>
      <c r="I7" s="10"/>
    </row>
    <row r="8" ht="18.75" customHeight="1">
      <c r="B8" s="5"/>
      <c r="C8" s="6"/>
      <c r="D8" s="6"/>
      <c r="E8" s="6"/>
      <c r="F8" s="6"/>
      <c r="G8" s="6"/>
      <c r="H8" s="13"/>
      <c r="I8" s="10"/>
    </row>
    <row r="9" ht="18.75" customHeight="1">
      <c r="B9" s="10"/>
      <c r="C9" s="10"/>
      <c r="D9" s="10"/>
      <c r="E9" s="10"/>
      <c r="F9" s="10"/>
      <c r="G9" s="10"/>
      <c r="H9" s="10"/>
      <c r="I9" s="10"/>
    </row>
    <row r="10" ht="18.75" customHeight="1">
      <c r="C10" s="10"/>
      <c r="D10" s="10"/>
      <c r="E10" s="10"/>
      <c r="F10" s="10"/>
      <c r="G10" s="10"/>
      <c r="H10" s="10"/>
      <c r="I10" s="10"/>
    </row>
    <row r="11" ht="18.75" customHeight="1">
      <c r="B11" s="10"/>
      <c r="C11" s="10"/>
      <c r="D11" s="10"/>
      <c r="E11" s="10"/>
      <c r="F11" s="10"/>
      <c r="G11" s="10"/>
      <c r="H11" s="10"/>
      <c r="I11" s="10"/>
    </row>
    <row r="12" ht="18.75" customHeight="1"/>
    <row r="13" ht="18.75" customHeight="1"/>
    <row r="14" ht="18.75" customHeight="1"/>
    <row r="15" ht="18.75" customHeight="1"/>
    <row r="16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">
    <mergeCell ref="B2:E3"/>
    <mergeCell ref="B6:H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57"/>
    <col customWidth="1" min="2" max="3" width="20.57"/>
    <col customWidth="1" min="4" max="4" width="25.14"/>
    <col customWidth="1" min="5" max="5" width="20.57"/>
    <col customWidth="1" min="6" max="6" width="3.57"/>
    <col customWidth="1" min="7" max="10" width="20.57"/>
    <col customWidth="1" min="11" max="11" width="8.71"/>
  </cols>
  <sheetData>
    <row r="1" ht="18.75" customHeight="1">
      <c r="A1" s="14"/>
      <c r="B1" s="14" t="s">
        <v>3</v>
      </c>
      <c r="C1" s="14"/>
      <c r="D1" s="14"/>
      <c r="E1" s="14"/>
      <c r="F1" s="14"/>
      <c r="G1" s="14"/>
      <c r="H1" s="14"/>
      <c r="I1" s="14"/>
      <c r="J1" s="14"/>
    </row>
    <row r="2" ht="18.75" customHeight="1">
      <c r="A2" s="14"/>
      <c r="B2" s="14" t="s">
        <v>4</v>
      </c>
      <c r="C2" s="14"/>
      <c r="D2" s="14"/>
      <c r="E2" s="14"/>
      <c r="F2" s="14"/>
      <c r="G2" s="14"/>
      <c r="H2" s="14"/>
      <c r="I2" s="14"/>
      <c r="J2" s="15" t="s">
        <v>5</v>
      </c>
    </row>
    <row r="3" ht="18.75" customHeight="1">
      <c r="A3" s="14"/>
      <c r="B3" s="14"/>
      <c r="C3" s="14"/>
      <c r="D3" s="14"/>
      <c r="E3" s="14"/>
      <c r="F3" s="14"/>
      <c r="G3" s="14"/>
      <c r="H3" s="14"/>
      <c r="I3" s="14"/>
      <c r="J3" s="14"/>
    </row>
    <row r="4" ht="22.5" customHeight="1">
      <c r="A4" s="16"/>
      <c r="B4" s="17" t="s">
        <v>6</v>
      </c>
      <c r="F4" s="18"/>
      <c r="G4" s="17" t="s">
        <v>7</v>
      </c>
    </row>
    <row r="5" ht="18.75" customHeight="1">
      <c r="A5" s="16"/>
      <c r="B5" s="16"/>
      <c r="C5" s="16"/>
      <c r="D5" s="16"/>
      <c r="E5" s="19"/>
      <c r="F5" s="16"/>
      <c r="G5" s="16"/>
      <c r="H5" s="16"/>
      <c r="I5" s="16"/>
      <c r="J5" s="19"/>
    </row>
    <row r="6" ht="18.75" customHeight="1">
      <c r="A6" s="16"/>
      <c r="B6" s="20" t="s">
        <v>8</v>
      </c>
      <c r="C6" s="21"/>
      <c r="D6" s="22" t="s">
        <v>9</v>
      </c>
      <c r="E6" s="23"/>
      <c r="F6" s="16"/>
      <c r="G6" s="20" t="s">
        <v>10</v>
      </c>
      <c r="H6" s="24"/>
      <c r="I6" s="25" t="s">
        <v>11</v>
      </c>
      <c r="J6" s="23"/>
    </row>
    <row r="7" ht="18.75" customHeight="1">
      <c r="A7" s="16"/>
      <c r="B7" s="26" t="s">
        <v>12</v>
      </c>
      <c r="C7" s="27">
        <f>SUM(C8:C14)</f>
        <v>0</v>
      </c>
      <c r="D7" s="28" t="s">
        <v>13</v>
      </c>
      <c r="E7" s="29">
        <f>SUM(E8:E14)</f>
        <v>0</v>
      </c>
      <c r="F7" s="16"/>
      <c r="G7" s="30" t="s">
        <v>14</v>
      </c>
      <c r="H7" s="31"/>
      <c r="I7" s="32"/>
      <c r="J7" s="33"/>
    </row>
    <row r="8" ht="18.75" customHeight="1">
      <c r="A8" s="16"/>
      <c r="B8" s="34" t="s">
        <v>15</v>
      </c>
      <c r="C8" s="35"/>
      <c r="D8" s="36" t="s">
        <v>16</v>
      </c>
      <c r="E8" s="37"/>
      <c r="F8" s="16"/>
      <c r="G8" s="38" t="s">
        <v>17</v>
      </c>
      <c r="H8" s="39"/>
      <c r="I8" s="40"/>
      <c r="J8" s="41"/>
    </row>
    <row r="9" ht="18.75" customHeight="1">
      <c r="A9" s="16"/>
      <c r="B9" s="42" t="s">
        <v>18</v>
      </c>
      <c r="C9" s="43"/>
      <c r="D9" s="44" t="s">
        <v>19</v>
      </c>
      <c r="E9" s="45"/>
      <c r="F9" s="16"/>
      <c r="G9" s="46" t="s">
        <v>20</v>
      </c>
      <c r="H9" s="39"/>
      <c r="I9" s="40"/>
      <c r="J9" s="47">
        <f>J7-J8</f>
        <v>0</v>
      </c>
    </row>
    <row r="10" ht="18.75" customHeight="1">
      <c r="A10" s="16"/>
      <c r="B10" s="42" t="s">
        <v>21</v>
      </c>
      <c r="C10" s="43"/>
      <c r="D10" s="44" t="s">
        <v>22</v>
      </c>
      <c r="E10" s="45"/>
      <c r="F10" s="16"/>
      <c r="G10" s="38" t="s">
        <v>23</v>
      </c>
      <c r="H10" s="39"/>
      <c r="I10" s="40"/>
      <c r="J10" s="48"/>
    </row>
    <row r="11" ht="18.75" customHeight="1">
      <c r="A11" s="16"/>
      <c r="B11" s="42" t="s">
        <v>24</v>
      </c>
      <c r="C11" s="43"/>
      <c r="D11" s="49" t="s">
        <v>25</v>
      </c>
      <c r="E11" s="45"/>
      <c r="F11" s="16"/>
      <c r="G11" s="46" t="s">
        <v>26</v>
      </c>
      <c r="H11" s="39"/>
      <c r="I11" s="40"/>
      <c r="J11" s="47">
        <f>J9-J10</f>
        <v>0</v>
      </c>
    </row>
    <row r="12" ht="18.75" customHeight="1">
      <c r="A12" s="16"/>
      <c r="B12" s="50" t="s">
        <v>27</v>
      </c>
      <c r="C12" s="43"/>
      <c r="D12" s="44" t="s">
        <v>28</v>
      </c>
      <c r="E12" s="45"/>
      <c r="F12" s="16"/>
      <c r="G12" s="38" t="s">
        <v>29</v>
      </c>
      <c r="H12" s="39"/>
      <c r="I12" s="40"/>
      <c r="J12" s="51"/>
    </row>
    <row r="13" ht="18.75" customHeight="1">
      <c r="A13" s="16"/>
      <c r="B13" s="50"/>
      <c r="C13" s="52"/>
      <c r="D13" s="53" t="s">
        <v>30</v>
      </c>
      <c r="E13" s="54"/>
      <c r="F13" s="16"/>
      <c r="G13" s="46" t="s">
        <v>31</v>
      </c>
      <c r="H13" s="39"/>
      <c r="I13" s="40"/>
      <c r="J13" s="41"/>
    </row>
    <row r="14" ht="18.75" customHeight="1">
      <c r="A14" s="16"/>
      <c r="B14" s="55" t="s">
        <v>32</v>
      </c>
      <c r="C14" s="56"/>
      <c r="D14" s="57"/>
      <c r="E14" s="58"/>
      <c r="F14" s="16"/>
      <c r="G14" s="46" t="s">
        <v>33</v>
      </c>
      <c r="H14" s="39"/>
      <c r="I14" s="59"/>
      <c r="J14" s="47">
        <f>SUM(I13:I14)</f>
        <v>0</v>
      </c>
    </row>
    <row r="15" ht="18.75" customHeight="1">
      <c r="A15" s="16"/>
      <c r="B15" s="60" t="s">
        <v>34</v>
      </c>
      <c r="C15" s="61">
        <f>C16+C19+C21</f>
        <v>0</v>
      </c>
      <c r="D15" s="62" t="s">
        <v>35</v>
      </c>
      <c r="E15" s="63">
        <f>SUM(E16:E17)</f>
        <v>0</v>
      </c>
      <c r="F15" s="16"/>
      <c r="G15" s="38" t="s">
        <v>36</v>
      </c>
      <c r="H15" s="39"/>
      <c r="I15" s="64"/>
      <c r="J15" s="48"/>
    </row>
    <row r="16" ht="18.75" customHeight="1">
      <c r="A16" s="16"/>
      <c r="B16" s="34" t="s">
        <v>37</v>
      </c>
      <c r="C16" s="65">
        <f>SUM(C17:C18)</f>
        <v>0</v>
      </c>
      <c r="D16" s="36" t="s">
        <v>38</v>
      </c>
      <c r="E16" s="37"/>
      <c r="F16" s="16"/>
      <c r="G16" s="46" t="s">
        <v>39</v>
      </c>
      <c r="H16" s="39"/>
      <c r="I16" s="66"/>
      <c r="J16" s="48"/>
    </row>
    <row r="17" ht="18.75" customHeight="1">
      <c r="A17" s="16"/>
      <c r="B17" s="42" t="s">
        <v>40</v>
      </c>
      <c r="C17" s="43"/>
      <c r="D17" s="53" t="s">
        <v>41</v>
      </c>
      <c r="E17" s="54"/>
      <c r="F17" s="16"/>
      <c r="G17" s="46" t="s">
        <v>33</v>
      </c>
      <c r="H17" s="39"/>
      <c r="I17" s="59"/>
      <c r="J17" s="47">
        <f>SUM(I16:I17)</f>
        <v>0</v>
      </c>
    </row>
    <row r="18" ht="18.75" customHeight="1">
      <c r="A18" s="16"/>
      <c r="B18" s="42" t="s">
        <v>42</v>
      </c>
      <c r="C18" s="43"/>
      <c r="D18" s="67" t="s">
        <v>43</v>
      </c>
      <c r="E18" s="68"/>
      <c r="F18" s="16"/>
      <c r="G18" s="46" t="s">
        <v>44</v>
      </c>
      <c r="H18" s="39"/>
      <c r="I18" s="64"/>
      <c r="J18" s="47">
        <f>J11+J14-J17</f>
        <v>0</v>
      </c>
    </row>
    <row r="19" ht="18.75" customHeight="1">
      <c r="A19" s="16"/>
      <c r="B19" s="42" t="s">
        <v>45</v>
      </c>
      <c r="C19" s="69">
        <f>SUM(C20)</f>
        <v>0</v>
      </c>
      <c r="D19" s="62" t="s">
        <v>46</v>
      </c>
      <c r="E19" s="70">
        <f>C25-E7-E15</f>
        <v>0</v>
      </c>
      <c r="F19" s="16"/>
      <c r="G19" s="38" t="s">
        <v>47</v>
      </c>
      <c r="H19" s="39"/>
      <c r="I19" s="40"/>
      <c r="J19" s="48"/>
    </row>
    <row r="20" ht="18.75" customHeight="1">
      <c r="A20" s="16"/>
      <c r="B20" s="42" t="s">
        <v>48</v>
      </c>
      <c r="C20" s="43"/>
      <c r="D20" s="36" t="s">
        <v>49</v>
      </c>
      <c r="E20" s="37"/>
      <c r="F20" s="16"/>
      <c r="G20" s="46" t="s">
        <v>50</v>
      </c>
      <c r="H20" s="39"/>
      <c r="I20" s="59"/>
      <c r="J20" s="47">
        <f>SUM(I20)</f>
        <v>0</v>
      </c>
    </row>
    <row r="21" ht="18.75" customHeight="1">
      <c r="A21" s="16"/>
      <c r="B21" s="42" t="s">
        <v>51</v>
      </c>
      <c r="C21" s="69">
        <f>SUM(C22:C23)</f>
        <v>0</v>
      </c>
      <c r="D21" s="44" t="s">
        <v>52</v>
      </c>
      <c r="E21" s="45"/>
      <c r="F21" s="16"/>
      <c r="G21" s="38" t="s">
        <v>53</v>
      </c>
      <c r="H21" s="39"/>
      <c r="I21" s="64"/>
      <c r="J21" s="51"/>
    </row>
    <row r="22" ht="18.75" customHeight="1">
      <c r="A22" s="16"/>
      <c r="B22" s="42" t="s">
        <v>54</v>
      </c>
      <c r="C22" s="43"/>
      <c r="D22" s="44" t="s">
        <v>55</v>
      </c>
      <c r="E22" s="71">
        <f>E19-E20-E21</f>
        <v>0</v>
      </c>
      <c r="F22" s="16"/>
      <c r="G22" s="46" t="s">
        <v>56</v>
      </c>
      <c r="H22" s="39"/>
      <c r="I22" s="59"/>
      <c r="J22" s="47">
        <f>SUM(I22)</f>
        <v>0</v>
      </c>
    </row>
    <row r="23" ht="18.75" customHeight="1">
      <c r="A23" s="16"/>
      <c r="B23" s="50" t="s">
        <v>57</v>
      </c>
      <c r="C23" s="52"/>
      <c r="D23" s="44"/>
      <c r="E23" s="45"/>
      <c r="F23" s="16"/>
      <c r="G23" s="38" t="s">
        <v>58</v>
      </c>
      <c r="H23" s="39"/>
      <c r="I23" s="64"/>
      <c r="J23" s="47">
        <f>J18+J20-J22</f>
        <v>0</v>
      </c>
    </row>
    <row r="24" ht="18.75" customHeight="1">
      <c r="A24" s="16"/>
      <c r="B24" s="72" t="s">
        <v>59</v>
      </c>
      <c r="C24" s="73"/>
      <c r="D24" s="74"/>
      <c r="E24" s="75"/>
      <c r="F24" s="16"/>
      <c r="G24" s="46" t="s">
        <v>60</v>
      </c>
      <c r="H24" s="39"/>
      <c r="I24" s="40"/>
      <c r="J24" s="76"/>
    </row>
    <row r="25" ht="18.75" customHeight="1">
      <c r="A25" s="16"/>
      <c r="B25" s="77" t="s">
        <v>61</v>
      </c>
      <c r="C25" s="78">
        <f>C7+C15+C24</f>
        <v>0</v>
      </c>
      <c r="D25" s="79" t="s">
        <v>62</v>
      </c>
      <c r="E25" s="80">
        <f>E7+E15+E19</f>
        <v>0</v>
      </c>
      <c r="F25" s="16"/>
      <c r="G25" s="81" t="s">
        <v>63</v>
      </c>
      <c r="H25" s="82"/>
      <c r="I25" s="83"/>
      <c r="J25" s="84">
        <f>J23-J24</f>
        <v>0</v>
      </c>
    </row>
    <row r="26" ht="18.75" customHeight="1"/>
  </sheetData>
  <mergeCells count="7">
    <mergeCell ref="B4:E4"/>
    <mergeCell ref="G4:J4"/>
    <mergeCell ref="B6:C6"/>
    <mergeCell ref="D6:E6"/>
    <mergeCell ref="G6:H6"/>
    <mergeCell ref="I6:J6"/>
    <mergeCell ref="D18:E1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57"/>
    <col customWidth="1" min="2" max="3" width="20.57"/>
    <col customWidth="1" min="4" max="4" width="25.14"/>
    <col customWidth="1" min="5" max="5" width="20.57"/>
    <col customWidth="1" min="6" max="6" width="3.57"/>
    <col customWidth="1" min="7" max="10" width="20.57"/>
    <col customWidth="1" min="11" max="11" width="8.71"/>
  </cols>
  <sheetData>
    <row r="1" ht="18.75" customHeight="1">
      <c r="A1" s="14"/>
      <c r="B1" s="14" t="s">
        <v>3</v>
      </c>
      <c r="C1" s="14"/>
      <c r="D1" s="14"/>
      <c r="E1" s="14"/>
      <c r="F1" s="14"/>
      <c r="G1" s="14"/>
      <c r="H1" s="14"/>
      <c r="I1" s="14"/>
      <c r="J1" s="14"/>
    </row>
    <row r="2" ht="18.75" customHeight="1">
      <c r="A2" s="14"/>
      <c r="B2" s="14" t="s">
        <v>4</v>
      </c>
      <c r="C2" s="14"/>
      <c r="D2" s="14"/>
      <c r="E2" s="14"/>
      <c r="F2" s="14"/>
      <c r="G2" s="14"/>
      <c r="H2" s="14"/>
      <c r="I2" s="14"/>
      <c r="J2" s="15" t="s">
        <v>5</v>
      </c>
    </row>
    <row r="3" ht="18.75" customHeight="1">
      <c r="A3" s="14"/>
      <c r="B3" s="14"/>
      <c r="C3" s="14"/>
      <c r="D3" s="14"/>
      <c r="E3" s="14"/>
      <c r="F3" s="14"/>
      <c r="G3" s="14"/>
      <c r="H3" s="14"/>
      <c r="I3" s="14"/>
      <c r="J3" s="14"/>
    </row>
    <row r="4" ht="22.5" customHeight="1">
      <c r="A4" s="16"/>
      <c r="B4" s="17" t="s">
        <v>6</v>
      </c>
      <c r="F4" s="18"/>
      <c r="G4" s="17" t="s">
        <v>7</v>
      </c>
    </row>
    <row r="5" ht="18.75" customHeight="1">
      <c r="A5" s="16"/>
      <c r="B5" s="16"/>
      <c r="C5" s="16"/>
      <c r="D5" s="16"/>
      <c r="E5" s="19"/>
      <c r="F5" s="16"/>
      <c r="G5" s="16"/>
      <c r="H5" s="16"/>
      <c r="I5" s="16"/>
      <c r="J5" s="19"/>
    </row>
    <row r="6" ht="18.75" customHeight="1">
      <c r="A6" s="16"/>
      <c r="B6" s="20" t="s">
        <v>8</v>
      </c>
      <c r="C6" s="24"/>
      <c r="D6" s="25" t="s">
        <v>9</v>
      </c>
      <c r="E6" s="23"/>
      <c r="F6" s="85"/>
      <c r="G6" s="20" t="s">
        <v>10</v>
      </c>
      <c r="H6" s="24"/>
      <c r="I6" s="25" t="s">
        <v>11</v>
      </c>
      <c r="J6" s="23"/>
    </row>
    <row r="7" ht="18.75" customHeight="1">
      <c r="A7" s="16"/>
      <c r="B7" s="26" t="s">
        <v>12</v>
      </c>
      <c r="C7" s="27">
        <f>SUM(C8:C14)</f>
        <v>8690000</v>
      </c>
      <c r="D7" s="28" t="s">
        <v>13</v>
      </c>
      <c r="E7" s="29">
        <f>SUM(E8:E14)</f>
        <v>1255000</v>
      </c>
      <c r="F7" s="16"/>
      <c r="G7" s="30" t="s">
        <v>14</v>
      </c>
      <c r="H7" s="31"/>
      <c r="I7" s="32"/>
      <c r="J7" s="33">
        <v>9880000.0</v>
      </c>
    </row>
    <row r="8" ht="18.75" customHeight="1">
      <c r="A8" s="16"/>
      <c r="B8" s="34" t="s">
        <v>15</v>
      </c>
      <c r="C8" s="35">
        <v>8000000.0</v>
      </c>
      <c r="D8" s="36" t="s">
        <v>16</v>
      </c>
      <c r="E8" s="37"/>
      <c r="F8" s="16"/>
      <c r="G8" s="38" t="s">
        <v>17</v>
      </c>
      <c r="H8" s="39"/>
      <c r="I8" s="40"/>
      <c r="J8" s="41">
        <v>2300000.0</v>
      </c>
    </row>
    <row r="9" ht="18.75" customHeight="1">
      <c r="A9" s="16"/>
      <c r="B9" s="42" t="s">
        <v>18</v>
      </c>
      <c r="C9" s="43">
        <v>450000.0</v>
      </c>
      <c r="D9" s="44" t="s">
        <v>19</v>
      </c>
      <c r="E9" s="45">
        <v>390000.0</v>
      </c>
      <c r="F9" s="16"/>
      <c r="G9" s="46" t="s">
        <v>20</v>
      </c>
      <c r="H9" s="39"/>
      <c r="I9" s="40"/>
      <c r="J9" s="47">
        <f>J7-J8</f>
        <v>7580000</v>
      </c>
    </row>
    <row r="10" ht="18.75" customHeight="1">
      <c r="A10" s="16"/>
      <c r="B10" s="42" t="s">
        <v>21</v>
      </c>
      <c r="C10" s="43"/>
      <c r="D10" s="44" t="s">
        <v>22</v>
      </c>
      <c r="E10" s="45">
        <v>800000.0</v>
      </c>
      <c r="F10" s="16"/>
      <c r="G10" s="38" t="s">
        <v>23</v>
      </c>
      <c r="H10" s="39"/>
      <c r="I10" s="40"/>
      <c r="J10" s="48">
        <v>150000.0</v>
      </c>
    </row>
    <row r="11" ht="18.75" customHeight="1">
      <c r="A11" s="16"/>
      <c r="B11" s="42" t="s">
        <v>24</v>
      </c>
      <c r="C11" s="43">
        <v>240000.0</v>
      </c>
      <c r="D11" s="49" t="s">
        <v>25</v>
      </c>
      <c r="E11" s="45">
        <v>35000.0</v>
      </c>
      <c r="F11" s="16"/>
      <c r="G11" s="46" t="s">
        <v>26</v>
      </c>
      <c r="H11" s="39"/>
      <c r="I11" s="40"/>
      <c r="J11" s="47">
        <f>J9-J10</f>
        <v>7430000</v>
      </c>
    </row>
    <row r="12" ht="18.75" customHeight="1">
      <c r="A12" s="16"/>
      <c r="B12" s="50" t="s">
        <v>27</v>
      </c>
      <c r="C12" s="43"/>
      <c r="D12" s="44" t="s">
        <v>28</v>
      </c>
      <c r="E12" s="45"/>
      <c r="F12" s="16"/>
      <c r="G12" s="38" t="s">
        <v>29</v>
      </c>
      <c r="H12" s="39"/>
      <c r="I12" s="40"/>
      <c r="J12" s="51"/>
    </row>
    <row r="13" ht="18.75" customHeight="1">
      <c r="A13" s="16"/>
      <c r="B13" s="50"/>
      <c r="C13" s="52"/>
      <c r="D13" s="53" t="s">
        <v>30</v>
      </c>
      <c r="E13" s="54">
        <v>30000.0</v>
      </c>
      <c r="F13" s="16"/>
      <c r="G13" s="46" t="s">
        <v>31</v>
      </c>
      <c r="H13" s="39"/>
      <c r="I13" s="40">
        <v>7000.0</v>
      </c>
      <c r="J13" s="41"/>
    </row>
    <row r="14" ht="18.75" customHeight="1">
      <c r="A14" s="16"/>
      <c r="B14" s="55" t="s">
        <v>32</v>
      </c>
      <c r="C14" s="56"/>
      <c r="D14" s="57"/>
      <c r="E14" s="58"/>
      <c r="F14" s="16"/>
      <c r="G14" s="46" t="s">
        <v>33</v>
      </c>
      <c r="H14" s="39"/>
      <c r="I14" s="59">
        <v>1500.0</v>
      </c>
      <c r="J14" s="47">
        <f>SUM(I13:I14)</f>
        <v>8500</v>
      </c>
    </row>
    <row r="15" ht="18.75" customHeight="1">
      <c r="A15" s="16"/>
      <c r="B15" s="60" t="s">
        <v>34</v>
      </c>
      <c r="C15" s="61">
        <f>C16+C19+C21</f>
        <v>6630000</v>
      </c>
      <c r="D15" s="62" t="s">
        <v>35</v>
      </c>
      <c r="E15" s="63">
        <f>SUM(E16:E17)</f>
        <v>11000000</v>
      </c>
      <c r="F15" s="16"/>
      <c r="G15" s="38" t="s">
        <v>36</v>
      </c>
      <c r="H15" s="39"/>
      <c r="I15" s="64"/>
      <c r="J15" s="48"/>
    </row>
    <row r="16" ht="18.75" customHeight="1">
      <c r="A16" s="16"/>
      <c r="B16" s="34" t="s">
        <v>37</v>
      </c>
      <c r="C16" s="86">
        <f>SUM(C17:C18)</f>
        <v>5880000</v>
      </c>
      <c r="D16" s="36" t="s">
        <v>38</v>
      </c>
      <c r="E16" s="37"/>
      <c r="F16" s="16"/>
      <c r="G16" s="46" t="s">
        <v>39</v>
      </c>
      <c r="H16" s="39"/>
      <c r="I16" s="66">
        <v>4400.0</v>
      </c>
      <c r="J16" s="48"/>
    </row>
    <row r="17" ht="18.75" customHeight="1">
      <c r="A17" s="16"/>
      <c r="B17" s="42" t="s">
        <v>40</v>
      </c>
      <c r="C17" s="87">
        <v>380000.0</v>
      </c>
      <c r="D17" s="53" t="s">
        <v>41</v>
      </c>
      <c r="E17" s="54">
        <v>1.1E7</v>
      </c>
      <c r="F17" s="16"/>
      <c r="G17" s="46" t="s">
        <v>33</v>
      </c>
      <c r="H17" s="39"/>
      <c r="I17" s="59">
        <v>500.0</v>
      </c>
      <c r="J17" s="47">
        <f>SUM(I16:I17)</f>
        <v>4900</v>
      </c>
    </row>
    <row r="18" ht="18.75" customHeight="1">
      <c r="A18" s="16"/>
      <c r="B18" s="42" t="s">
        <v>42</v>
      </c>
      <c r="C18" s="43">
        <v>5500000.0</v>
      </c>
      <c r="D18" s="67" t="s">
        <v>43</v>
      </c>
      <c r="E18" s="68"/>
      <c r="F18" s="16"/>
      <c r="G18" s="46" t="s">
        <v>44</v>
      </c>
      <c r="H18" s="39"/>
      <c r="I18" s="64"/>
      <c r="J18" s="47">
        <f>J11+J14-J17</f>
        <v>7433600</v>
      </c>
    </row>
    <row r="19" ht="18.75" customHeight="1">
      <c r="A19" s="16"/>
      <c r="B19" s="42" t="s">
        <v>45</v>
      </c>
      <c r="C19" s="69">
        <f>SUM(C20)</f>
        <v>750000</v>
      </c>
      <c r="D19" s="62" t="s">
        <v>46</v>
      </c>
      <c r="E19" s="70">
        <f>C25-E7-E15</f>
        <v>3065000</v>
      </c>
      <c r="F19" s="16"/>
      <c r="G19" s="38" t="s">
        <v>47</v>
      </c>
      <c r="H19" s="39"/>
      <c r="I19" s="40"/>
      <c r="J19" s="48"/>
    </row>
    <row r="20" ht="18.75" customHeight="1">
      <c r="A20" s="16"/>
      <c r="B20" s="42" t="s">
        <v>48</v>
      </c>
      <c r="C20" s="43">
        <v>750000.0</v>
      </c>
      <c r="D20" s="36" t="s">
        <v>49</v>
      </c>
      <c r="E20" s="37">
        <v>1000000.0</v>
      </c>
      <c r="F20" s="16"/>
      <c r="G20" s="46" t="s">
        <v>50</v>
      </c>
      <c r="H20" s="39"/>
      <c r="I20" s="59">
        <v>18000.0</v>
      </c>
      <c r="J20" s="47">
        <f>SUM(I20)</f>
        <v>18000</v>
      </c>
    </row>
    <row r="21" ht="18.75" customHeight="1">
      <c r="A21" s="16"/>
      <c r="B21" s="42" t="s">
        <v>51</v>
      </c>
      <c r="C21" s="69">
        <f>SUM(C22:C23)</f>
        <v>0</v>
      </c>
      <c r="D21" s="44" t="s">
        <v>52</v>
      </c>
      <c r="E21" s="45"/>
      <c r="F21" s="16"/>
      <c r="G21" s="38" t="s">
        <v>53</v>
      </c>
      <c r="H21" s="39"/>
      <c r="I21" s="64"/>
      <c r="J21" s="51"/>
    </row>
    <row r="22" ht="18.75" customHeight="1">
      <c r="A22" s="16"/>
      <c r="B22" s="42" t="s">
        <v>54</v>
      </c>
      <c r="C22" s="43"/>
      <c r="D22" s="44" t="s">
        <v>55</v>
      </c>
      <c r="E22" s="71">
        <f>E19-E20-E21</f>
        <v>2065000</v>
      </c>
      <c r="F22" s="16"/>
      <c r="G22" s="46" t="s">
        <v>56</v>
      </c>
      <c r="H22" s="39"/>
      <c r="I22" s="59">
        <v>7000.0</v>
      </c>
      <c r="J22" s="47">
        <f>SUM(I22)</f>
        <v>7000</v>
      </c>
    </row>
    <row r="23" ht="18.75" customHeight="1">
      <c r="A23" s="16"/>
      <c r="B23" s="50" t="s">
        <v>57</v>
      </c>
      <c r="C23" s="52"/>
      <c r="D23" s="44"/>
      <c r="E23" s="45"/>
      <c r="F23" s="16"/>
      <c r="G23" s="38" t="s">
        <v>58</v>
      </c>
      <c r="H23" s="39"/>
      <c r="I23" s="64"/>
      <c r="J23" s="47">
        <f>J18+J20-J22</f>
        <v>7444600</v>
      </c>
    </row>
    <row r="24" ht="18.75" customHeight="1">
      <c r="A24" s="16"/>
      <c r="B24" s="72" t="s">
        <v>59</v>
      </c>
      <c r="C24" s="73"/>
      <c r="D24" s="74"/>
      <c r="E24" s="75"/>
      <c r="F24" s="16"/>
      <c r="G24" s="46" t="s">
        <v>60</v>
      </c>
      <c r="H24" s="39"/>
      <c r="I24" s="40"/>
      <c r="J24" s="76">
        <v>30000.0</v>
      </c>
    </row>
    <row r="25" ht="18.75" customHeight="1">
      <c r="A25" s="16"/>
      <c r="B25" s="77" t="s">
        <v>61</v>
      </c>
      <c r="C25" s="78">
        <f>C7+C15+C24</f>
        <v>15320000</v>
      </c>
      <c r="D25" s="79" t="s">
        <v>62</v>
      </c>
      <c r="E25" s="80">
        <f>E7+E15+E19</f>
        <v>15320000</v>
      </c>
      <c r="F25" s="16"/>
      <c r="G25" s="81" t="s">
        <v>63</v>
      </c>
      <c r="H25" s="82"/>
      <c r="I25" s="83"/>
      <c r="J25" s="84">
        <f>J23-J24</f>
        <v>7414600</v>
      </c>
    </row>
    <row r="26" ht="18.75" customHeight="1"/>
  </sheetData>
  <mergeCells count="7">
    <mergeCell ref="B4:E4"/>
    <mergeCell ref="G4:J4"/>
    <mergeCell ref="B6:C6"/>
    <mergeCell ref="D6:E6"/>
    <mergeCell ref="G6:H6"/>
    <mergeCell ref="I6:J6"/>
    <mergeCell ref="D18:E1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2023-03-25T08:47:46Z</dcterms:created>
</cp:coreProperties>
</file>