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esktop\■Wordpress\■テンプレート\202510会計\代替テンプレート納品先-selected\"/>
    </mc:Choice>
  </mc:AlternateContent>
  <xr:revisionPtr revIDLastSave="0" documentId="13_ncr:1_{2898A9C2-8851-41E9-9C60-F5DC88B2A48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テンプレ" sheetId="2" r:id="rId2"/>
    <sheet name="入力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3" l="1"/>
  <c r="J50" i="3"/>
  <c r="I50" i="3"/>
  <c r="H50" i="3"/>
  <c r="G50" i="3"/>
  <c r="F50" i="3"/>
  <c r="E50" i="3"/>
  <c r="M49" i="3"/>
  <c r="M50" i="3" s="1"/>
  <c r="L48" i="3"/>
  <c r="L50" i="3" s="1"/>
  <c r="M47" i="3"/>
  <c r="L47" i="3"/>
  <c r="G47" i="3"/>
  <c r="E47" i="3"/>
  <c r="K46" i="3"/>
  <c r="N46" i="3" s="1"/>
  <c r="J45" i="3"/>
  <c r="J47" i="3" s="1"/>
  <c r="I44" i="3"/>
  <c r="I47" i="3" s="1"/>
  <c r="H43" i="3"/>
  <c r="N43" i="3" s="1"/>
  <c r="G42" i="3"/>
  <c r="N42" i="3" s="1"/>
  <c r="F41" i="3"/>
  <c r="F47" i="3" s="1"/>
  <c r="M40" i="3"/>
  <c r="K40" i="3"/>
  <c r="G40" i="3"/>
  <c r="G51" i="3" s="1"/>
  <c r="E40" i="3"/>
  <c r="E51" i="3" s="1"/>
  <c r="N39" i="3"/>
  <c r="N38" i="3"/>
  <c r="N37" i="3"/>
  <c r="M36" i="3"/>
  <c r="L36" i="3"/>
  <c r="L40" i="3" s="1"/>
  <c r="K36" i="3"/>
  <c r="J36" i="3"/>
  <c r="J40" i="3" s="1"/>
  <c r="J51" i="3" s="1"/>
  <c r="I36" i="3"/>
  <c r="I40" i="3" s="1"/>
  <c r="H36" i="3"/>
  <c r="H40" i="3" s="1"/>
  <c r="G36" i="3"/>
  <c r="F36" i="3"/>
  <c r="F40" i="3" s="1"/>
  <c r="F51" i="3" s="1"/>
  <c r="E36" i="3"/>
  <c r="D31" i="3"/>
  <c r="N31" i="3" s="1"/>
  <c r="N29" i="3"/>
  <c r="N28" i="3"/>
  <c r="N27" i="3"/>
  <c r="N26" i="3"/>
  <c r="N25" i="3"/>
  <c r="N24" i="3"/>
  <c r="L21" i="3"/>
  <c r="J21" i="3"/>
  <c r="H21" i="3"/>
  <c r="F21" i="3"/>
  <c r="D21" i="3"/>
  <c r="C21" i="3"/>
  <c r="E20" i="3"/>
  <c r="N20" i="3" s="1"/>
  <c r="E19" i="3"/>
  <c r="N19" i="3" s="1"/>
  <c r="E18" i="3"/>
  <c r="N18" i="3" s="1"/>
  <c r="E17" i="3"/>
  <c r="N17" i="3" s="1"/>
  <c r="E16" i="3"/>
  <c r="N16" i="3" s="1"/>
  <c r="E15" i="3"/>
  <c r="N15" i="3" s="1"/>
  <c r="E14" i="3"/>
  <c r="N14" i="3" s="1"/>
  <c r="E13" i="3"/>
  <c r="D32" i="3" s="1"/>
  <c r="N32" i="3" s="1"/>
  <c r="E12" i="3"/>
  <c r="N12" i="3" s="1"/>
  <c r="E11" i="3"/>
  <c r="N11" i="3" s="1"/>
  <c r="E10" i="3"/>
  <c r="N10" i="3" s="1"/>
  <c r="E9" i="3"/>
  <c r="D33" i="3" s="1"/>
  <c r="N33" i="3" s="1"/>
  <c r="E8" i="3"/>
  <c r="N8" i="3" s="1"/>
  <c r="E7" i="3"/>
  <c r="N7" i="3" s="1"/>
  <c r="E6" i="3"/>
  <c r="N6" i="3" s="1"/>
  <c r="E5" i="3"/>
  <c r="D30" i="3" s="1"/>
  <c r="E4" i="3"/>
  <c r="N4" i="3" s="1"/>
  <c r="M50" i="2"/>
  <c r="K50" i="2"/>
  <c r="J50" i="2"/>
  <c r="I50" i="2"/>
  <c r="H50" i="2"/>
  <c r="G50" i="2"/>
  <c r="F50" i="2"/>
  <c r="E50" i="2"/>
  <c r="M49" i="2"/>
  <c r="N49" i="2" s="1"/>
  <c r="L48" i="2"/>
  <c r="N48" i="2" s="1"/>
  <c r="M47" i="2"/>
  <c r="L47" i="2"/>
  <c r="H47" i="2"/>
  <c r="G47" i="2"/>
  <c r="E47" i="2"/>
  <c r="K46" i="2"/>
  <c r="N46" i="2" s="1"/>
  <c r="J45" i="2"/>
  <c r="J47" i="2" s="1"/>
  <c r="I44" i="2"/>
  <c r="N44" i="2" s="1"/>
  <c r="N43" i="2"/>
  <c r="H43" i="2"/>
  <c r="G42" i="2"/>
  <c r="N42" i="2" s="1"/>
  <c r="F41" i="2"/>
  <c r="F47" i="2" s="1"/>
  <c r="M40" i="2"/>
  <c r="M51" i="2" s="1"/>
  <c r="I40" i="2"/>
  <c r="G40" i="2"/>
  <c r="G51" i="2" s="1"/>
  <c r="E40" i="2"/>
  <c r="N39" i="2"/>
  <c r="N38" i="2"/>
  <c r="N37" i="2"/>
  <c r="M36" i="2"/>
  <c r="L36" i="2"/>
  <c r="L40" i="2" s="1"/>
  <c r="K36" i="2"/>
  <c r="K40" i="2" s="1"/>
  <c r="J36" i="2"/>
  <c r="J40" i="2" s="1"/>
  <c r="J51" i="2" s="1"/>
  <c r="I36" i="2"/>
  <c r="H36" i="2"/>
  <c r="H40" i="2" s="1"/>
  <c r="H51" i="2" s="1"/>
  <c r="G36" i="2"/>
  <c r="F36" i="2"/>
  <c r="F40" i="2" s="1"/>
  <c r="F51" i="2" s="1"/>
  <c r="E36" i="2"/>
  <c r="D35" i="2"/>
  <c r="N35" i="2" s="1"/>
  <c r="D31" i="2"/>
  <c r="N31" i="2" s="1"/>
  <c r="N29" i="2"/>
  <c r="N28" i="2"/>
  <c r="N27" i="2"/>
  <c r="N26" i="2"/>
  <c r="N25" i="2"/>
  <c r="N24" i="2"/>
  <c r="L21" i="2"/>
  <c r="J21" i="2"/>
  <c r="H21" i="2"/>
  <c r="F21" i="2"/>
  <c r="D21" i="2"/>
  <c r="C21" i="2"/>
  <c r="N20" i="2"/>
  <c r="E20" i="2"/>
  <c r="E19" i="2"/>
  <c r="N19" i="2" s="1"/>
  <c r="E18" i="2"/>
  <c r="N18" i="2" s="1"/>
  <c r="E17" i="2"/>
  <c r="N17" i="2" s="1"/>
  <c r="N16" i="2"/>
  <c r="E16" i="2"/>
  <c r="E15" i="2"/>
  <c r="N15" i="2" s="1"/>
  <c r="E14" i="2"/>
  <c r="N14" i="2" s="1"/>
  <c r="E13" i="2"/>
  <c r="N13" i="2" s="1"/>
  <c r="N12" i="2"/>
  <c r="E12" i="2"/>
  <c r="D34" i="2" s="1"/>
  <c r="N34" i="2" s="1"/>
  <c r="E11" i="2"/>
  <c r="N11" i="2" s="1"/>
  <c r="E10" i="2"/>
  <c r="N10" i="2" s="1"/>
  <c r="E9" i="2"/>
  <c r="N9" i="2" s="1"/>
  <c r="N8" i="2"/>
  <c r="E8" i="2"/>
  <c r="E7" i="2"/>
  <c r="N7" i="2" s="1"/>
  <c r="E6" i="2"/>
  <c r="N6" i="2" s="1"/>
  <c r="E5" i="2"/>
  <c r="N5" i="2" s="1"/>
  <c r="N4" i="2"/>
  <c r="E4" i="2"/>
  <c r="N30" i="3" l="1"/>
  <c r="I51" i="3"/>
  <c r="N50" i="3"/>
  <c r="L51" i="3"/>
  <c r="M51" i="3"/>
  <c r="N40" i="2"/>
  <c r="N21" i="2"/>
  <c r="K51" i="2"/>
  <c r="I51" i="2"/>
  <c r="E21" i="2"/>
  <c r="D32" i="2"/>
  <c r="N32" i="2" s="1"/>
  <c r="I47" i="2"/>
  <c r="N47" i="2" s="1"/>
  <c r="D35" i="3"/>
  <c r="N35" i="3" s="1"/>
  <c r="N41" i="2"/>
  <c r="N45" i="2"/>
  <c r="L50" i="2"/>
  <c r="L51" i="2" s="1"/>
  <c r="N5" i="3"/>
  <c r="N21" i="3" s="1"/>
  <c r="N9" i="3"/>
  <c r="N13" i="3"/>
  <c r="N40" i="3"/>
  <c r="N44" i="3"/>
  <c r="H47" i="3"/>
  <c r="N47" i="3" s="1"/>
  <c r="N48" i="3"/>
  <c r="D33" i="2"/>
  <c r="N33" i="2" s="1"/>
  <c r="K47" i="2"/>
  <c r="E21" i="3"/>
  <c r="N41" i="3"/>
  <c r="N45" i="3"/>
  <c r="N49" i="3"/>
  <c r="D30" i="2"/>
  <c r="E51" i="2"/>
  <c r="K47" i="3"/>
  <c r="K51" i="3" s="1"/>
  <c r="D34" i="3"/>
  <c r="N34" i="3" s="1"/>
  <c r="N51" i="2" l="1"/>
  <c r="N30" i="2"/>
  <c r="D36" i="2"/>
  <c r="N36" i="2" s="1"/>
  <c r="H51" i="3"/>
  <c r="N51" i="3" s="1"/>
  <c r="D36" i="3"/>
  <c r="N36" i="3" s="1"/>
  <c r="N50" i="2"/>
</calcChain>
</file>

<file path=xl/sharedStrings.xml><?xml version="1.0" encoding="utf-8"?>
<sst xmlns="http://schemas.openxmlformats.org/spreadsheetml/2006/main" count="131" uniqueCount="65">
  <si>
    <t>キャッシュフロー精算書（中小企業）</t>
  </si>
  <si>
    <t>【テンプレートの説明】</t>
  </si>
  <si>
    <t>必要箇所（青色のセル）に数値を入力します。
※黄色のセルは自動入力のため、入力不要
※印刷の際は、黄色と青色を塗りつぶしなしに変更してください。</t>
  </si>
  <si>
    <t>キャッシュフロー精算書</t>
  </si>
  <si>
    <t>貸借対照表</t>
  </si>
  <si>
    <t>前期末</t>
  </si>
  <si>
    <t>当期末</t>
  </si>
  <si>
    <t>B/S増減額</t>
  </si>
  <si>
    <t>有価証券
取得額</t>
  </si>
  <si>
    <t>有価証券
売却額</t>
  </si>
  <si>
    <t>固定資産
取得額</t>
  </si>
  <si>
    <t>固定資産
売却額</t>
  </si>
  <si>
    <t>貸付金
貸付額</t>
  </si>
  <si>
    <t>貸付金
回収額</t>
  </si>
  <si>
    <t>借入金
借入額</t>
  </si>
  <si>
    <t>借入金
返済額</t>
  </si>
  <si>
    <t>合計</t>
  </si>
  <si>
    <t>現金・預金</t>
  </si>
  <si>
    <t>受取手形・売掛金</t>
  </si>
  <si>
    <t>有価証券</t>
  </si>
  <si>
    <t>棚卸資産</t>
  </si>
  <si>
    <t>貸付金</t>
  </si>
  <si>
    <t>貸倒引当金</t>
  </si>
  <si>
    <t>有形固定資産</t>
  </si>
  <si>
    <t>無形固定資産</t>
  </si>
  <si>
    <t>その他資産</t>
  </si>
  <si>
    <t>支払手形・買掛金</t>
  </si>
  <si>
    <t>短期借入金</t>
  </si>
  <si>
    <t>未払金</t>
  </si>
  <si>
    <t>未払法人税等</t>
  </si>
  <si>
    <t>長期借入金</t>
  </si>
  <si>
    <t>その他負債</t>
  </si>
  <si>
    <t>資本金</t>
  </si>
  <si>
    <t>その他純資産</t>
  </si>
  <si>
    <t>キャッシュフロー計算書</t>
  </si>
  <si>
    <t>P/Lから転記</t>
  </si>
  <si>
    <t>B/Sから転記</t>
  </si>
  <si>
    <t>当期純利益(税引前)</t>
  </si>
  <si>
    <t>減価償却費</t>
  </si>
  <si>
    <t>受取利息及び配当金</t>
  </si>
  <si>
    <t>支払利息</t>
  </si>
  <si>
    <t>有価証券売却損益</t>
  </si>
  <si>
    <t>有形固定資産売却損益</t>
  </si>
  <si>
    <t>売上債権の増減額</t>
  </si>
  <si>
    <t>棚卸資産の増減額</t>
  </si>
  <si>
    <t>仕入債務の増減額</t>
  </si>
  <si>
    <t>貸倒引当金の増減額</t>
  </si>
  <si>
    <t>その他資産の増減額</t>
  </si>
  <si>
    <t>その他負債の増減額</t>
  </si>
  <si>
    <t>小計</t>
  </si>
  <si>
    <t>利息及び配当金受取額</t>
  </si>
  <si>
    <t>利息の支払額</t>
  </si>
  <si>
    <t>法人税等の支払額</t>
  </si>
  <si>
    <t>営業活動によるキャッシュ・フロー</t>
  </si>
  <si>
    <t>有価証券の取得による支出</t>
  </si>
  <si>
    <t>有価証券の売却による収入</t>
  </si>
  <si>
    <t>固定資産の取得による支出</t>
  </si>
  <si>
    <t>固定資産の売却による収入</t>
  </si>
  <si>
    <t>貸付金の貸付による支出</t>
  </si>
  <si>
    <t>貸付金の回収による収入</t>
  </si>
  <si>
    <t>投資活動によるキャッシュ・フロー</t>
  </si>
  <si>
    <t>借入金の借入による収入</t>
  </si>
  <si>
    <t>借入金の返済による支出</t>
  </si>
  <si>
    <t>財務活動によるキャッシュ・フロー</t>
  </si>
  <si>
    <t>現金及び現金同等物の増減額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</si>
</sst>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8"/>
      <color theme="1"/>
      <name val="游ゴシック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1"/>
      <color rgb="FFFF0000"/>
      <name val="Arial"/>
      <family val="2"/>
    </font>
    <font>
      <b/>
      <sz val="11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EECE1"/>
        <bgColor rgb="FFEEECE1"/>
      </patternFill>
    </fill>
    <fill>
      <patternFill patternType="solid">
        <fgColor rgb="FFB4C6E7"/>
        <bgColor rgb="FFB4C6E7"/>
      </patternFill>
    </fill>
    <fill>
      <patternFill patternType="solid">
        <fgColor rgb="FFFFFF00"/>
        <bgColor rgb="FFFFFF00"/>
      </patternFill>
    </fill>
    <fill>
      <patternFill patternType="solid">
        <fgColor rgb="FFD9E2F3"/>
        <bgColor rgb="FFD9E2F3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top" wrapText="1"/>
    </xf>
    <xf numFmtId="0" fontId="6" fillId="0" borderId="9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4" fillId="4" borderId="14" xfId="0" applyNumberFormat="1" applyFont="1" applyFill="1" applyBorder="1" applyAlignment="1">
      <alignment vertical="center"/>
    </xf>
    <xf numFmtId="3" fontId="4" fillId="5" borderId="14" xfId="0" applyNumberFormat="1" applyFont="1" applyFill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4" fillId="5" borderId="16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3" fontId="4" fillId="4" borderId="17" xfId="0" applyNumberFormat="1" applyFont="1" applyFill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3" fontId="4" fillId="5" borderId="19" xfId="0" applyNumberFormat="1" applyFont="1" applyFill="1" applyBorder="1" applyAlignment="1">
      <alignment vertical="center"/>
    </xf>
    <xf numFmtId="3" fontId="4" fillId="5" borderId="20" xfId="0" applyNumberFormat="1" applyFont="1" applyFill="1" applyBorder="1" applyAlignment="1">
      <alignment vertical="center"/>
    </xf>
    <xf numFmtId="3" fontId="4" fillId="5" borderId="21" xfId="0" applyNumberFormat="1" applyFont="1" applyFill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4" borderId="25" xfId="0" applyNumberFormat="1" applyFont="1" applyFill="1" applyBorder="1" applyAlignment="1">
      <alignment vertical="center"/>
    </xf>
    <xf numFmtId="3" fontId="4" fillId="5" borderId="17" xfId="0" applyNumberFormat="1" applyFont="1" applyFill="1" applyBorder="1" applyAlignment="1">
      <alignment vertical="center"/>
    </xf>
    <xf numFmtId="0" fontId="4" fillId="0" borderId="14" xfId="0" applyFont="1" applyBorder="1" applyAlignment="1">
      <alignment vertical="center"/>
    </xf>
    <xf numFmtId="3" fontId="4" fillId="0" borderId="26" xfId="0" applyNumberFormat="1" applyFont="1" applyBorder="1" applyAlignment="1">
      <alignment vertical="center"/>
    </xf>
    <xf numFmtId="3" fontId="4" fillId="5" borderId="27" xfId="0" applyNumberFormat="1" applyFont="1" applyFill="1" applyBorder="1" applyAlignment="1">
      <alignment vertical="center"/>
    </xf>
    <xf numFmtId="3" fontId="4" fillId="4" borderId="14" xfId="0" applyNumberFormat="1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center" vertical="center"/>
    </xf>
    <xf numFmtId="3" fontId="4" fillId="0" borderId="29" xfId="0" applyNumberFormat="1" applyFont="1" applyBorder="1" applyAlignment="1">
      <alignment vertical="center"/>
    </xf>
    <xf numFmtId="3" fontId="4" fillId="5" borderId="30" xfId="0" applyNumberFormat="1" applyFont="1" applyFill="1" applyBorder="1" applyAlignment="1">
      <alignment vertical="center"/>
    </xf>
    <xf numFmtId="0" fontId="9" fillId="6" borderId="18" xfId="0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0"/>
  <sheetViews>
    <sheetView tabSelected="1" workbookViewId="0"/>
  </sheetViews>
  <sheetFormatPr defaultColWidth="14.42578125" defaultRowHeight="15" customHeight="1"/>
  <cols>
    <col min="1" max="26" width="8.7109375" customWidth="1"/>
  </cols>
  <sheetData>
    <row r="1" spans="2:9" ht="18" customHeight="1"/>
    <row r="2" spans="2:9" ht="30" customHeight="1">
      <c r="B2" s="46" t="s">
        <v>0</v>
      </c>
      <c r="C2" s="47"/>
      <c r="D2" s="47"/>
      <c r="E2" s="47"/>
      <c r="F2" s="47"/>
      <c r="G2" s="47"/>
      <c r="H2" s="48"/>
    </row>
    <row r="3" spans="2:9" ht="30" customHeight="1">
      <c r="B3" s="49"/>
      <c r="C3" s="50"/>
      <c r="D3" s="50"/>
      <c r="E3" s="50"/>
      <c r="F3" s="50"/>
      <c r="G3" s="50"/>
      <c r="H3" s="51"/>
    </row>
    <row r="4" spans="2:9" ht="18" customHeight="1"/>
    <row r="5" spans="2:9" ht="18" customHeight="1">
      <c r="B5" s="1" t="s">
        <v>1</v>
      </c>
    </row>
    <row r="6" spans="2:9" ht="18.75" customHeight="1">
      <c r="B6" s="37" t="s">
        <v>2</v>
      </c>
      <c r="C6" s="38"/>
      <c r="D6" s="38"/>
      <c r="E6" s="38"/>
      <c r="F6" s="38"/>
      <c r="G6" s="38"/>
      <c r="H6" s="39"/>
      <c r="I6" s="2"/>
    </row>
    <row r="7" spans="2:9" ht="18" customHeight="1">
      <c r="B7" s="40"/>
      <c r="C7" s="41"/>
      <c r="D7" s="41"/>
      <c r="E7" s="41"/>
      <c r="F7" s="41"/>
      <c r="G7" s="41"/>
      <c r="H7" s="42"/>
      <c r="I7" s="2"/>
    </row>
    <row r="8" spans="2:9" ht="18" customHeight="1">
      <c r="B8" s="43"/>
      <c r="C8" s="44"/>
      <c r="D8" s="44"/>
      <c r="E8" s="44"/>
      <c r="F8" s="44"/>
      <c r="G8" s="44"/>
      <c r="H8" s="45"/>
      <c r="I8" s="2"/>
    </row>
    <row r="9" spans="2:9" ht="18" customHeight="1">
      <c r="B9" s="2"/>
      <c r="C9" s="2"/>
      <c r="D9" s="2"/>
      <c r="E9" s="2"/>
      <c r="F9" s="2"/>
      <c r="G9" s="2"/>
      <c r="H9" s="2"/>
      <c r="I9" s="2"/>
    </row>
    <row r="10" spans="2:9" ht="18" customHeight="1">
      <c r="C10" s="2"/>
      <c r="D10" s="2"/>
      <c r="E10" s="2"/>
      <c r="F10" s="2"/>
      <c r="G10" s="2"/>
      <c r="H10" s="2"/>
      <c r="I10" s="2"/>
    </row>
    <row r="11" spans="2:9" ht="18" customHeight="1">
      <c r="B11" s="2"/>
      <c r="C11" s="2"/>
      <c r="D11" s="2"/>
      <c r="E11" s="2"/>
      <c r="F11" s="2"/>
      <c r="G11" s="2"/>
      <c r="H11" s="2"/>
      <c r="I11" s="2"/>
    </row>
    <row r="12" spans="2:9" ht="18" customHeight="1"/>
    <row r="13" spans="2:9" ht="18" customHeight="1"/>
    <row r="14" spans="2:9" ht="18" customHeight="1"/>
    <row r="15" spans="2:9" ht="18" customHeight="1"/>
    <row r="16" spans="2:9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2">
    <mergeCell ref="B6:H8"/>
    <mergeCell ref="B2:H3"/>
  </mergeCells>
  <phoneticPr fontId="10"/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000"/>
  <sheetViews>
    <sheetView workbookViewId="0"/>
  </sheetViews>
  <sheetFormatPr defaultColWidth="14.42578125" defaultRowHeight="15" customHeight="1"/>
  <cols>
    <col min="1" max="1" width="2.140625" customWidth="1"/>
    <col min="2" max="2" width="39" customWidth="1"/>
    <col min="3" max="14" width="12.140625" customWidth="1"/>
    <col min="15" max="26" width="8.7109375" customWidth="1"/>
  </cols>
  <sheetData>
    <row r="1" spans="2:15" ht="18" customHeight="1">
      <c r="B1" s="52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2:15" ht="18" customHeight="1"/>
    <row r="3" spans="2:15" ht="54" customHeight="1">
      <c r="B3" s="3" t="s">
        <v>4</v>
      </c>
      <c r="C3" s="4" t="s">
        <v>5</v>
      </c>
      <c r="D3" s="4" t="s">
        <v>6</v>
      </c>
      <c r="E3" s="4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6" t="s">
        <v>15</v>
      </c>
      <c r="N3" s="7" t="s">
        <v>16</v>
      </c>
    </row>
    <row r="4" spans="2:15" ht="18" customHeight="1">
      <c r="B4" s="8" t="s">
        <v>17</v>
      </c>
      <c r="C4" s="9"/>
      <c r="D4" s="9"/>
      <c r="E4" s="10">
        <f t="shared" ref="E4:E20" si="0">D4-C4</f>
        <v>0</v>
      </c>
      <c r="F4" s="11"/>
      <c r="G4" s="11"/>
      <c r="H4" s="11"/>
      <c r="I4" s="11"/>
      <c r="J4" s="11"/>
      <c r="K4" s="11"/>
      <c r="L4" s="11"/>
      <c r="M4" s="12"/>
      <c r="N4" s="13">
        <f t="shared" ref="N4:N20" si="1">SUM(E4:L4)</f>
        <v>0</v>
      </c>
      <c r="O4" s="14"/>
    </row>
    <row r="5" spans="2:15" ht="18" customHeight="1">
      <c r="B5" s="8" t="s">
        <v>18</v>
      </c>
      <c r="C5" s="9"/>
      <c r="D5" s="9"/>
      <c r="E5" s="10">
        <f t="shared" si="0"/>
        <v>0</v>
      </c>
      <c r="F5" s="11"/>
      <c r="G5" s="11"/>
      <c r="H5" s="11"/>
      <c r="I5" s="11"/>
      <c r="J5" s="11"/>
      <c r="K5" s="11"/>
      <c r="L5" s="11"/>
      <c r="M5" s="12"/>
      <c r="N5" s="13">
        <f t="shared" si="1"/>
        <v>0</v>
      </c>
      <c r="O5" s="14"/>
    </row>
    <row r="6" spans="2:15" ht="18" customHeight="1">
      <c r="B6" s="8" t="s">
        <v>19</v>
      </c>
      <c r="C6" s="9"/>
      <c r="D6" s="9"/>
      <c r="E6" s="10">
        <f t="shared" si="0"/>
        <v>0</v>
      </c>
      <c r="F6" s="9"/>
      <c r="G6" s="9"/>
      <c r="H6" s="11"/>
      <c r="I6" s="11"/>
      <c r="J6" s="11"/>
      <c r="K6" s="11"/>
      <c r="L6" s="11"/>
      <c r="M6" s="12"/>
      <c r="N6" s="13">
        <f t="shared" si="1"/>
        <v>0</v>
      </c>
      <c r="O6" s="14"/>
    </row>
    <row r="7" spans="2:15" ht="18" customHeight="1">
      <c r="B7" s="8" t="s">
        <v>20</v>
      </c>
      <c r="C7" s="9"/>
      <c r="D7" s="9"/>
      <c r="E7" s="10">
        <f t="shared" si="0"/>
        <v>0</v>
      </c>
      <c r="F7" s="11"/>
      <c r="G7" s="11"/>
      <c r="H7" s="11"/>
      <c r="I7" s="11"/>
      <c r="J7" s="11"/>
      <c r="K7" s="11"/>
      <c r="L7" s="11"/>
      <c r="M7" s="12"/>
      <c r="N7" s="13">
        <f t="shared" si="1"/>
        <v>0</v>
      </c>
      <c r="O7" s="14"/>
    </row>
    <row r="8" spans="2:15" ht="18" customHeight="1">
      <c r="B8" s="8" t="s">
        <v>21</v>
      </c>
      <c r="C8" s="9"/>
      <c r="D8" s="9"/>
      <c r="E8" s="10">
        <f t="shared" si="0"/>
        <v>0</v>
      </c>
      <c r="F8" s="11"/>
      <c r="G8" s="11"/>
      <c r="H8" s="11"/>
      <c r="I8" s="11"/>
      <c r="J8" s="9"/>
      <c r="K8" s="9"/>
      <c r="L8" s="11"/>
      <c r="M8" s="12"/>
      <c r="N8" s="13">
        <f t="shared" si="1"/>
        <v>0</v>
      </c>
      <c r="O8" s="14"/>
    </row>
    <row r="9" spans="2:15" ht="18" customHeight="1">
      <c r="B9" s="8" t="s">
        <v>22</v>
      </c>
      <c r="C9" s="9"/>
      <c r="D9" s="9"/>
      <c r="E9" s="10">
        <f t="shared" si="0"/>
        <v>0</v>
      </c>
      <c r="F9" s="11"/>
      <c r="G9" s="11"/>
      <c r="H9" s="11"/>
      <c r="I9" s="11"/>
      <c r="J9" s="11"/>
      <c r="K9" s="11"/>
      <c r="L9" s="11"/>
      <c r="M9" s="12"/>
      <c r="N9" s="13">
        <f t="shared" si="1"/>
        <v>0</v>
      </c>
      <c r="O9" s="14"/>
    </row>
    <row r="10" spans="2:15" ht="18" customHeight="1">
      <c r="B10" s="8" t="s">
        <v>23</v>
      </c>
      <c r="C10" s="9"/>
      <c r="D10" s="9"/>
      <c r="E10" s="10">
        <f t="shared" si="0"/>
        <v>0</v>
      </c>
      <c r="F10" s="11"/>
      <c r="G10" s="11"/>
      <c r="H10" s="9"/>
      <c r="I10" s="9"/>
      <c r="J10" s="11"/>
      <c r="K10" s="11"/>
      <c r="L10" s="11"/>
      <c r="M10" s="12"/>
      <c r="N10" s="13">
        <f t="shared" si="1"/>
        <v>0</v>
      </c>
      <c r="O10" s="14"/>
    </row>
    <row r="11" spans="2:15" ht="18" customHeight="1">
      <c r="B11" s="8" t="s">
        <v>24</v>
      </c>
      <c r="C11" s="9"/>
      <c r="D11" s="9"/>
      <c r="E11" s="10">
        <f t="shared" si="0"/>
        <v>0</v>
      </c>
      <c r="F11" s="11"/>
      <c r="G11" s="11"/>
      <c r="H11" s="9"/>
      <c r="I11" s="9"/>
      <c r="J11" s="11"/>
      <c r="K11" s="11"/>
      <c r="L11" s="11"/>
      <c r="M11" s="12"/>
      <c r="N11" s="13">
        <f t="shared" si="1"/>
        <v>0</v>
      </c>
      <c r="O11" s="14"/>
    </row>
    <row r="12" spans="2:15" ht="18" customHeight="1">
      <c r="B12" s="8" t="s">
        <v>25</v>
      </c>
      <c r="C12" s="9"/>
      <c r="D12" s="9"/>
      <c r="E12" s="10">
        <f t="shared" si="0"/>
        <v>0</v>
      </c>
      <c r="F12" s="11"/>
      <c r="G12" s="11"/>
      <c r="H12" s="11"/>
      <c r="I12" s="11"/>
      <c r="J12" s="11"/>
      <c r="K12" s="11"/>
      <c r="L12" s="11"/>
      <c r="M12" s="12"/>
      <c r="N12" s="13">
        <f t="shared" si="1"/>
        <v>0</v>
      </c>
      <c r="O12" s="14"/>
    </row>
    <row r="13" spans="2:15" ht="18" customHeight="1">
      <c r="B13" s="8" t="s">
        <v>26</v>
      </c>
      <c r="C13" s="9"/>
      <c r="D13" s="9"/>
      <c r="E13" s="10">
        <f t="shared" si="0"/>
        <v>0</v>
      </c>
      <c r="F13" s="11"/>
      <c r="G13" s="11"/>
      <c r="H13" s="11"/>
      <c r="I13" s="11"/>
      <c r="J13" s="11"/>
      <c r="K13" s="11"/>
      <c r="L13" s="11"/>
      <c r="M13" s="12"/>
      <c r="N13" s="13">
        <f t="shared" si="1"/>
        <v>0</v>
      </c>
      <c r="O13" s="14"/>
    </row>
    <row r="14" spans="2:15" ht="18" customHeight="1">
      <c r="B14" s="8" t="s">
        <v>27</v>
      </c>
      <c r="C14" s="9"/>
      <c r="D14" s="9"/>
      <c r="E14" s="10">
        <f t="shared" si="0"/>
        <v>0</v>
      </c>
      <c r="F14" s="11"/>
      <c r="G14" s="11"/>
      <c r="H14" s="11"/>
      <c r="I14" s="11"/>
      <c r="J14" s="11"/>
      <c r="K14" s="11"/>
      <c r="L14" s="9"/>
      <c r="M14" s="15"/>
      <c r="N14" s="13">
        <f t="shared" si="1"/>
        <v>0</v>
      </c>
      <c r="O14" s="14"/>
    </row>
    <row r="15" spans="2:15" ht="18" customHeight="1">
      <c r="B15" s="8" t="s">
        <v>28</v>
      </c>
      <c r="C15" s="9"/>
      <c r="D15" s="9"/>
      <c r="E15" s="10">
        <f t="shared" si="0"/>
        <v>0</v>
      </c>
      <c r="F15" s="11"/>
      <c r="G15" s="11"/>
      <c r="H15" s="11"/>
      <c r="I15" s="11"/>
      <c r="J15" s="11"/>
      <c r="K15" s="11"/>
      <c r="L15" s="11"/>
      <c r="M15" s="12"/>
      <c r="N15" s="13">
        <f t="shared" si="1"/>
        <v>0</v>
      </c>
      <c r="O15" s="14"/>
    </row>
    <row r="16" spans="2:15" ht="18" customHeight="1">
      <c r="B16" s="8" t="s">
        <v>29</v>
      </c>
      <c r="C16" s="9"/>
      <c r="D16" s="9"/>
      <c r="E16" s="10">
        <f t="shared" si="0"/>
        <v>0</v>
      </c>
      <c r="F16" s="11"/>
      <c r="G16" s="11"/>
      <c r="H16" s="11"/>
      <c r="I16" s="11"/>
      <c r="J16" s="11"/>
      <c r="K16" s="11"/>
      <c r="L16" s="11"/>
      <c r="M16" s="12"/>
      <c r="N16" s="13">
        <f t="shared" si="1"/>
        <v>0</v>
      </c>
      <c r="O16" s="14"/>
    </row>
    <row r="17" spans="2:15" ht="18" customHeight="1">
      <c r="B17" s="8" t="s">
        <v>30</v>
      </c>
      <c r="C17" s="9"/>
      <c r="D17" s="9"/>
      <c r="E17" s="10">
        <f t="shared" si="0"/>
        <v>0</v>
      </c>
      <c r="F17" s="11"/>
      <c r="G17" s="11"/>
      <c r="H17" s="11"/>
      <c r="I17" s="11"/>
      <c r="J17" s="11"/>
      <c r="K17" s="11"/>
      <c r="L17" s="9"/>
      <c r="M17" s="15"/>
      <c r="N17" s="13">
        <f t="shared" si="1"/>
        <v>0</v>
      </c>
      <c r="O17" s="14"/>
    </row>
    <row r="18" spans="2:15" ht="18" customHeight="1">
      <c r="B18" s="8" t="s">
        <v>31</v>
      </c>
      <c r="C18" s="9"/>
      <c r="D18" s="9"/>
      <c r="E18" s="10">
        <f t="shared" si="0"/>
        <v>0</v>
      </c>
      <c r="F18" s="11"/>
      <c r="G18" s="11"/>
      <c r="H18" s="11"/>
      <c r="I18" s="11"/>
      <c r="J18" s="11"/>
      <c r="K18" s="11"/>
      <c r="L18" s="11"/>
      <c r="M18" s="12"/>
      <c r="N18" s="13">
        <f t="shared" si="1"/>
        <v>0</v>
      </c>
      <c r="O18" s="14"/>
    </row>
    <row r="19" spans="2:15" ht="18" customHeight="1">
      <c r="B19" s="8" t="s">
        <v>32</v>
      </c>
      <c r="C19" s="9"/>
      <c r="D19" s="9"/>
      <c r="E19" s="10">
        <f t="shared" si="0"/>
        <v>0</v>
      </c>
      <c r="F19" s="11"/>
      <c r="G19" s="11"/>
      <c r="H19" s="11"/>
      <c r="I19" s="11"/>
      <c r="J19" s="11"/>
      <c r="K19" s="11"/>
      <c r="L19" s="11"/>
      <c r="M19" s="12"/>
      <c r="N19" s="13">
        <f t="shared" si="1"/>
        <v>0</v>
      </c>
      <c r="O19" s="14"/>
    </row>
    <row r="20" spans="2:15" ht="18" customHeight="1">
      <c r="B20" s="8" t="s">
        <v>33</v>
      </c>
      <c r="C20" s="9"/>
      <c r="D20" s="9"/>
      <c r="E20" s="10">
        <f t="shared" si="0"/>
        <v>0</v>
      </c>
      <c r="F20" s="11"/>
      <c r="G20" s="11"/>
      <c r="H20" s="11"/>
      <c r="I20" s="11"/>
      <c r="J20" s="11"/>
      <c r="K20" s="11"/>
      <c r="L20" s="11"/>
      <c r="M20" s="12"/>
      <c r="N20" s="13">
        <f t="shared" si="1"/>
        <v>0</v>
      </c>
      <c r="O20" s="14"/>
    </row>
    <row r="21" spans="2:15" ht="18" customHeight="1">
      <c r="B21" s="16" t="s">
        <v>16</v>
      </c>
      <c r="C21" s="17">
        <f t="shared" ref="C21:F21" si="2">SUM(C4:C20)</f>
        <v>0</v>
      </c>
      <c r="D21" s="17">
        <f t="shared" si="2"/>
        <v>0</v>
      </c>
      <c r="E21" s="17">
        <f t="shared" si="2"/>
        <v>0</v>
      </c>
      <c r="F21" s="17">
        <f t="shared" si="2"/>
        <v>0</v>
      </c>
      <c r="G21" s="17"/>
      <c r="H21" s="17">
        <f>SUM(H4:H20)</f>
        <v>0</v>
      </c>
      <c r="I21" s="17"/>
      <c r="J21" s="17">
        <f>SUM(J4:J20)</f>
        <v>0</v>
      </c>
      <c r="K21" s="17"/>
      <c r="L21" s="17">
        <f>SUM(L4:L20)</f>
        <v>0</v>
      </c>
      <c r="M21" s="18"/>
      <c r="N21" s="19">
        <f>SUM(N4:N20)</f>
        <v>0</v>
      </c>
      <c r="O21" s="14"/>
    </row>
    <row r="22" spans="2:15" ht="18" customHeight="1">
      <c r="C22" s="20"/>
      <c r="D22" s="20"/>
    </row>
    <row r="23" spans="2:15" ht="18" customHeight="1">
      <c r="B23" s="3" t="s">
        <v>34</v>
      </c>
      <c r="C23" s="21"/>
      <c r="D23" s="21"/>
      <c r="E23" s="4" t="s">
        <v>35</v>
      </c>
      <c r="F23" s="53" t="s">
        <v>36</v>
      </c>
      <c r="G23" s="54"/>
      <c r="H23" s="54"/>
      <c r="I23" s="54"/>
      <c r="J23" s="54"/>
      <c r="K23" s="54"/>
      <c r="L23" s="55"/>
      <c r="M23" s="22"/>
      <c r="N23" s="7" t="s">
        <v>16</v>
      </c>
    </row>
    <row r="24" spans="2:15" ht="18" customHeight="1">
      <c r="B24" s="8" t="s">
        <v>37</v>
      </c>
      <c r="C24" s="23"/>
      <c r="D24" s="23"/>
      <c r="E24" s="9"/>
      <c r="F24" s="11"/>
      <c r="G24" s="11"/>
      <c r="H24" s="11"/>
      <c r="I24" s="11"/>
      <c r="J24" s="11"/>
      <c r="K24" s="11"/>
      <c r="L24" s="11"/>
      <c r="M24" s="12"/>
      <c r="N24" s="13">
        <f t="shared" ref="N24:N51" si="3">SUM(D24:M24)</f>
        <v>0</v>
      </c>
    </row>
    <row r="25" spans="2:15" ht="18" customHeight="1">
      <c r="B25" s="8" t="s">
        <v>38</v>
      </c>
      <c r="C25" s="23"/>
      <c r="D25" s="23"/>
      <c r="E25" s="9"/>
      <c r="F25" s="11"/>
      <c r="G25" s="11"/>
      <c r="H25" s="11"/>
      <c r="I25" s="11"/>
      <c r="J25" s="11"/>
      <c r="K25" s="11"/>
      <c r="L25" s="11"/>
      <c r="M25" s="12"/>
      <c r="N25" s="13">
        <f t="shared" si="3"/>
        <v>0</v>
      </c>
    </row>
    <row r="26" spans="2:15" ht="18" customHeight="1">
      <c r="B26" s="8" t="s">
        <v>39</v>
      </c>
      <c r="C26" s="23"/>
      <c r="D26" s="23"/>
      <c r="E26" s="9"/>
      <c r="F26" s="11"/>
      <c r="G26" s="11"/>
      <c r="H26" s="11"/>
      <c r="I26" s="11"/>
      <c r="J26" s="11"/>
      <c r="K26" s="11"/>
      <c r="L26" s="11"/>
      <c r="M26" s="12"/>
      <c r="N26" s="13">
        <f t="shared" si="3"/>
        <v>0</v>
      </c>
    </row>
    <row r="27" spans="2:15" ht="18" customHeight="1">
      <c r="B27" s="8" t="s">
        <v>40</v>
      </c>
      <c r="C27" s="23"/>
      <c r="D27" s="23"/>
      <c r="E27" s="9"/>
      <c r="F27" s="11"/>
      <c r="G27" s="11"/>
      <c r="H27" s="11"/>
      <c r="I27" s="11"/>
      <c r="J27" s="11"/>
      <c r="K27" s="11"/>
      <c r="L27" s="11"/>
      <c r="M27" s="12"/>
      <c r="N27" s="13">
        <f t="shared" si="3"/>
        <v>0</v>
      </c>
    </row>
    <row r="28" spans="2:15" ht="18" customHeight="1">
      <c r="B28" s="8" t="s">
        <v>41</v>
      </c>
      <c r="C28" s="23"/>
      <c r="D28" s="23"/>
      <c r="E28" s="9"/>
      <c r="F28" s="11"/>
      <c r="G28" s="11"/>
      <c r="H28" s="11"/>
      <c r="I28" s="11"/>
      <c r="J28" s="11"/>
      <c r="K28" s="11"/>
      <c r="L28" s="11"/>
      <c r="M28" s="12"/>
      <c r="N28" s="13">
        <f t="shared" si="3"/>
        <v>0</v>
      </c>
    </row>
    <row r="29" spans="2:15" ht="18" customHeight="1">
      <c r="B29" s="8" t="s">
        <v>42</v>
      </c>
      <c r="C29" s="23"/>
      <c r="D29" s="23"/>
      <c r="E29" s="24"/>
      <c r="F29" s="11"/>
      <c r="G29" s="11"/>
      <c r="H29" s="11"/>
      <c r="I29" s="11"/>
      <c r="J29" s="11"/>
      <c r="K29" s="11"/>
      <c r="L29" s="11"/>
      <c r="M29" s="12"/>
      <c r="N29" s="13">
        <f t="shared" si="3"/>
        <v>0</v>
      </c>
    </row>
    <row r="30" spans="2:15" ht="18" customHeight="1">
      <c r="B30" s="8" t="s">
        <v>43</v>
      </c>
      <c r="C30" s="23"/>
      <c r="D30" s="25">
        <f>-(E5)</f>
        <v>0</v>
      </c>
      <c r="E30" s="26"/>
      <c r="F30" s="27"/>
      <c r="G30" s="11"/>
      <c r="H30" s="11"/>
      <c r="I30" s="11"/>
      <c r="J30" s="11"/>
      <c r="K30" s="11"/>
      <c r="L30" s="11"/>
      <c r="M30" s="12"/>
      <c r="N30" s="13">
        <f t="shared" si="3"/>
        <v>0</v>
      </c>
    </row>
    <row r="31" spans="2:15" ht="18" customHeight="1">
      <c r="B31" s="8" t="s">
        <v>44</v>
      </c>
      <c r="C31" s="23"/>
      <c r="D31" s="25">
        <f>-(E7)</f>
        <v>0</v>
      </c>
      <c r="E31" s="26"/>
      <c r="F31" s="27"/>
      <c r="G31" s="11"/>
      <c r="H31" s="11"/>
      <c r="I31" s="11"/>
      <c r="J31" s="11"/>
      <c r="K31" s="11"/>
      <c r="L31" s="11"/>
      <c r="M31" s="12"/>
      <c r="N31" s="13">
        <f t="shared" si="3"/>
        <v>0</v>
      </c>
    </row>
    <row r="32" spans="2:15" ht="18" customHeight="1">
      <c r="B32" s="8" t="s">
        <v>45</v>
      </c>
      <c r="C32" s="23"/>
      <c r="D32" s="25">
        <f>E13</f>
        <v>0</v>
      </c>
      <c r="E32" s="26"/>
      <c r="F32" s="27"/>
      <c r="G32" s="11"/>
      <c r="H32" s="11"/>
      <c r="I32" s="11"/>
      <c r="J32" s="11"/>
      <c r="K32" s="11"/>
      <c r="L32" s="11"/>
      <c r="M32" s="12"/>
      <c r="N32" s="13">
        <f t="shared" si="3"/>
        <v>0</v>
      </c>
    </row>
    <row r="33" spans="2:14" ht="18" customHeight="1">
      <c r="B33" s="8" t="s">
        <v>46</v>
      </c>
      <c r="C33" s="23"/>
      <c r="D33" s="25">
        <f>E9</f>
        <v>0</v>
      </c>
      <c r="E33" s="26"/>
      <c r="F33" s="27"/>
      <c r="G33" s="11"/>
      <c r="H33" s="11"/>
      <c r="I33" s="11"/>
      <c r="J33" s="11"/>
      <c r="K33" s="11"/>
      <c r="L33" s="11"/>
      <c r="M33" s="12"/>
      <c r="N33" s="13">
        <f t="shared" si="3"/>
        <v>0</v>
      </c>
    </row>
    <row r="34" spans="2:14" ht="18" customHeight="1">
      <c r="B34" s="8" t="s">
        <v>47</v>
      </c>
      <c r="C34" s="23"/>
      <c r="D34" s="25">
        <f>-(E12)</f>
        <v>0</v>
      </c>
      <c r="E34" s="26"/>
      <c r="F34" s="27"/>
      <c r="G34" s="11"/>
      <c r="H34" s="11"/>
      <c r="I34" s="11"/>
      <c r="J34" s="11"/>
      <c r="K34" s="11"/>
      <c r="L34" s="11"/>
      <c r="M34" s="12"/>
      <c r="N34" s="13">
        <f t="shared" si="3"/>
        <v>0</v>
      </c>
    </row>
    <row r="35" spans="2:14" ht="18" customHeight="1">
      <c r="B35" s="8" t="s">
        <v>48</v>
      </c>
      <c r="C35" s="23"/>
      <c r="D35" s="25">
        <f>(E15+E16+E18)</f>
        <v>0</v>
      </c>
      <c r="E35" s="26"/>
      <c r="F35" s="27"/>
      <c r="G35" s="11"/>
      <c r="H35" s="11"/>
      <c r="I35" s="11"/>
      <c r="J35" s="11"/>
      <c r="K35" s="11"/>
      <c r="L35" s="11"/>
      <c r="M35" s="12"/>
      <c r="N35" s="13">
        <f t="shared" si="3"/>
        <v>0</v>
      </c>
    </row>
    <row r="36" spans="2:14" ht="18" customHeight="1">
      <c r="B36" s="8" t="s">
        <v>49</v>
      </c>
      <c r="C36" s="11"/>
      <c r="D36" s="28">
        <f t="shared" ref="D36:M36" si="4">SUM(D24:D35)</f>
        <v>0</v>
      </c>
      <c r="E36" s="28">
        <f t="shared" si="4"/>
        <v>0</v>
      </c>
      <c r="F36" s="28">
        <f t="shared" si="4"/>
        <v>0</v>
      </c>
      <c r="G36" s="28">
        <f t="shared" si="4"/>
        <v>0</v>
      </c>
      <c r="H36" s="28">
        <f t="shared" si="4"/>
        <v>0</v>
      </c>
      <c r="I36" s="28">
        <f t="shared" si="4"/>
        <v>0</v>
      </c>
      <c r="J36" s="28">
        <f t="shared" si="4"/>
        <v>0</v>
      </c>
      <c r="K36" s="28">
        <f t="shared" si="4"/>
        <v>0</v>
      </c>
      <c r="L36" s="28">
        <f t="shared" si="4"/>
        <v>0</v>
      </c>
      <c r="M36" s="28">
        <f t="shared" si="4"/>
        <v>0</v>
      </c>
      <c r="N36" s="13">
        <f t="shared" si="3"/>
        <v>0</v>
      </c>
    </row>
    <row r="37" spans="2:14" ht="18" customHeight="1">
      <c r="B37" s="8" t="s">
        <v>50</v>
      </c>
      <c r="C37" s="23"/>
      <c r="D37" s="29"/>
      <c r="E37" s="11"/>
      <c r="F37" s="11"/>
      <c r="G37" s="11"/>
      <c r="H37" s="11"/>
      <c r="I37" s="11"/>
      <c r="J37" s="11"/>
      <c r="K37" s="11"/>
      <c r="L37" s="11"/>
      <c r="M37" s="12"/>
      <c r="N37" s="13">
        <f t="shared" si="3"/>
        <v>0</v>
      </c>
    </row>
    <row r="38" spans="2:14" ht="18" customHeight="1">
      <c r="B38" s="8" t="s">
        <v>51</v>
      </c>
      <c r="C38" s="23"/>
      <c r="D38" s="29"/>
      <c r="E38" s="11"/>
      <c r="F38" s="11"/>
      <c r="G38" s="11"/>
      <c r="H38" s="11"/>
      <c r="I38" s="11"/>
      <c r="J38" s="11"/>
      <c r="K38" s="11"/>
      <c r="L38" s="11"/>
      <c r="M38" s="12"/>
      <c r="N38" s="13">
        <f t="shared" si="3"/>
        <v>0</v>
      </c>
    </row>
    <row r="39" spans="2:14" ht="18" customHeight="1">
      <c r="B39" s="8" t="s">
        <v>52</v>
      </c>
      <c r="C39" s="23"/>
      <c r="D39" s="29"/>
      <c r="E39" s="11"/>
      <c r="F39" s="11"/>
      <c r="G39" s="11"/>
      <c r="H39" s="11"/>
      <c r="I39" s="11"/>
      <c r="J39" s="11"/>
      <c r="K39" s="11"/>
      <c r="L39" s="11"/>
      <c r="M39" s="12"/>
      <c r="N39" s="13">
        <f t="shared" si="3"/>
        <v>0</v>
      </c>
    </row>
    <row r="40" spans="2:14" ht="18" customHeight="1">
      <c r="B40" s="30" t="s">
        <v>53</v>
      </c>
      <c r="C40" s="11"/>
      <c r="D40" s="11"/>
      <c r="E40" s="10">
        <f t="shared" ref="E40:M40" si="5">SUM(E36:E39)</f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3">
        <f t="shared" si="3"/>
        <v>0</v>
      </c>
    </row>
    <row r="41" spans="2:14" ht="18" customHeight="1">
      <c r="B41" s="8" t="s">
        <v>54</v>
      </c>
      <c r="C41" s="23"/>
      <c r="D41" s="23"/>
      <c r="E41" s="11"/>
      <c r="F41" s="10">
        <f>-(F6)</f>
        <v>0</v>
      </c>
      <c r="G41" s="11"/>
      <c r="H41" s="11"/>
      <c r="I41" s="11"/>
      <c r="J41" s="11"/>
      <c r="K41" s="11"/>
      <c r="L41" s="11"/>
      <c r="M41" s="12"/>
      <c r="N41" s="13">
        <f t="shared" si="3"/>
        <v>0</v>
      </c>
    </row>
    <row r="42" spans="2:14" ht="18" customHeight="1">
      <c r="B42" s="8" t="s">
        <v>55</v>
      </c>
      <c r="C42" s="23"/>
      <c r="D42" s="23"/>
      <c r="E42" s="11"/>
      <c r="F42" s="11"/>
      <c r="G42" s="10">
        <f>G6</f>
        <v>0</v>
      </c>
      <c r="H42" s="11"/>
      <c r="I42" s="11"/>
      <c r="J42" s="11"/>
      <c r="K42" s="11"/>
      <c r="L42" s="11"/>
      <c r="M42" s="12"/>
      <c r="N42" s="13">
        <f t="shared" si="3"/>
        <v>0</v>
      </c>
    </row>
    <row r="43" spans="2:14" ht="18" customHeight="1">
      <c r="B43" s="8" t="s">
        <v>56</v>
      </c>
      <c r="C43" s="23"/>
      <c r="D43" s="23"/>
      <c r="E43" s="11"/>
      <c r="F43" s="11"/>
      <c r="G43" s="11"/>
      <c r="H43" s="10">
        <f>-(H10+H11)</f>
        <v>0</v>
      </c>
      <c r="I43" s="11"/>
      <c r="J43" s="11"/>
      <c r="K43" s="11"/>
      <c r="L43" s="11"/>
      <c r="M43" s="12"/>
      <c r="N43" s="13">
        <f t="shared" si="3"/>
        <v>0</v>
      </c>
    </row>
    <row r="44" spans="2:14" ht="18" customHeight="1">
      <c r="B44" s="8" t="s">
        <v>57</v>
      </c>
      <c r="C44" s="23"/>
      <c r="D44" s="23"/>
      <c r="E44" s="11"/>
      <c r="F44" s="11"/>
      <c r="G44" s="11"/>
      <c r="H44" s="11"/>
      <c r="I44" s="10">
        <f>I10+I11</f>
        <v>0</v>
      </c>
      <c r="J44" s="11"/>
      <c r="K44" s="11"/>
      <c r="L44" s="11"/>
      <c r="M44" s="12"/>
      <c r="N44" s="13">
        <f t="shared" si="3"/>
        <v>0</v>
      </c>
    </row>
    <row r="45" spans="2:14" ht="18" customHeight="1">
      <c r="B45" s="8" t="s">
        <v>58</v>
      </c>
      <c r="C45" s="23"/>
      <c r="D45" s="23"/>
      <c r="E45" s="11"/>
      <c r="F45" s="11"/>
      <c r="G45" s="11"/>
      <c r="H45" s="11"/>
      <c r="I45" s="11"/>
      <c r="J45" s="10">
        <f>-(J8)</f>
        <v>0</v>
      </c>
      <c r="K45" s="11"/>
      <c r="L45" s="11"/>
      <c r="M45" s="12"/>
      <c r="N45" s="13">
        <f t="shared" si="3"/>
        <v>0</v>
      </c>
    </row>
    <row r="46" spans="2:14" ht="18" customHeight="1">
      <c r="B46" s="8" t="s">
        <v>59</v>
      </c>
      <c r="C46" s="23"/>
      <c r="D46" s="23"/>
      <c r="E46" s="11"/>
      <c r="F46" s="11"/>
      <c r="G46" s="11"/>
      <c r="H46" s="11"/>
      <c r="I46" s="11"/>
      <c r="J46" s="11"/>
      <c r="K46" s="10">
        <f>K8</f>
        <v>0</v>
      </c>
      <c r="L46" s="11"/>
      <c r="M46" s="12"/>
      <c r="N46" s="13">
        <f t="shared" si="3"/>
        <v>0</v>
      </c>
    </row>
    <row r="47" spans="2:14" ht="18" customHeight="1">
      <c r="B47" s="30" t="s">
        <v>60</v>
      </c>
      <c r="C47" s="11"/>
      <c r="D47" s="11"/>
      <c r="E47" s="10">
        <f t="shared" ref="E47:M47" si="6">SUM(E41:E46)</f>
        <v>0</v>
      </c>
      <c r="F47" s="10">
        <f t="shared" si="6"/>
        <v>0</v>
      </c>
      <c r="G47" s="10">
        <f t="shared" si="6"/>
        <v>0</v>
      </c>
      <c r="H47" s="10">
        <f t="shared" si="6"/>
        <v>0</v>
      </c>
      <c r="I47" s="10">
        <f t="shared" si="6"/>
        <v>0</v>
      </c>
      <c r="J47" s="10">
        <f t="shared" si="6"/>
        <v>0</v>
      </c>
      <c r="K47" s="10">
        <f t="shared" si="6"/>
        <v>0</v>
      </c>
      <c r="L47" s="10">
        <f t="shared" si="6"/>
        <v>0</v>
      </c>
      <c r="M47" s="10">
        <f t="shared" si="6"/>
        <v>0</v>
      </c>
      <c r="N47" s="13">
        <f t="shared" si="3"/>
        <v>0</v>
      </c>
    </row>
    <row r="48" spans="2:14" ht="18" customHeight="1">
      <c r="B48" s="8" t="s">
        <v>61</v>
      </c>
      <c r="C48" s="23"/>
      <c r="D48" s="23"/>
      <c r="E48" s="11"/>
      <c r="F48" s="11"/>
      <c r="G48" s="11"/>
      <c r="H48" s="11"/>
      <c r="I48" s="11"/>
      <c r="J48" s="11"/>
      <c r="K48" s="11"/>
      <c r="L48" s="10">
        <f>L14+L17</f>
        <v>0</v>
      </c>
      <c r="M48" s="12"/>
      <c r="N48" s="13">
        <f t="shared" si="3"/>
        <v>0</v>
      </c>
    </row>
    <row r="49" spans="2:14" ht="18" customHeight="1">
      <c r="B49" s="31" t="s">
        <v>62</v>
      </c>
      <c r="C49" s="32"/>
      <c r="D49" s="32"/>
      <c r="E49" s="33"/>
      <c r="F49" s="33"/>
      <c r="G49" s="33"/>
      <c r="H49" s="33"/>
      <c r="I49" s="33"/>
      <c r="J49" s="33"/>
      <c r="K49" s="33"/>
      <c r="L49" s="33"/>
      <c r="M49" s="34">
        <f>-(M14+M17)</f>
        <v>0</v>
      </c>
      <c r="N49" s="13">
        <f t="shared" si="3"/>
        <v>0</v>
      </c>
    </row>
    <row r="50" spans="2:14" ht="18" customHeight="1">
      <c r="B50" s="30" t="s">
        <v>63</v>
      </c>
      <c r="C50" s="11"/>
      <c r="D50" s="11"/>
      <c r="E50" s="10">
        <f t="shared" ref="E50:M50" si="7">SUM(E48:E49)</f>
        <v>0</v>
      </c>
      <c r="F50" s="10">
        <f t="shared" si="7"/>
        <v>0</v>
      </c>
      <c r="G50" s="10">
        <f t="shared" si="7"/>
        <v>0</v>
      </c>
      <c r="H50" s="10">
        <f t="shared" si="7"/>
        <v>0</v>
      </c>
      <c r="I50" s="10">
        <f t="shared" si="7"/>
        <v>0</v>
      </c>
      <c r="J50" s="10">
        <f t="shared" si="7"/>
        <v>0</v>
      </c>
      <c r="K50" s="10">
        <f t="shared" si="7"/>
        <v>0</v>
      </c>
      <c r="L50" s="10">
        <f t="shared" si="7"/>
        <v>0</v>
      </c>
      <c r="M50" s="10">
        <f t="shared" si="7"/>
        <v>0</v>
      </c>
      <c r="N50" s="13">
        <f t="shared" si="3"/>
        <v>0</v>
      </c>
    </row>
    <row r="51" spans="2:14" ht="18" customHeight="1">
      <c r="B51" s="35" t="s">
        <v>64</v>
      </c>
      <c r="C51" s="36"/>
      <c r="D51" s="36"/>
      <c r="E51" s="17">
        <f t="shared" ref="E51:M51" si="8">E40+E47+E50</f>
        <v>0</v>
      </c>
      <c r="F51" s="17">
        <f t="shared" si="8"/>
        <v>0</v>
      </c>
      <c r="G51" s="17">
        <f t="shared" si="8"/>
        <v>0</v>
      </c>
      <c r="H51" s="17">
        <f t="shared" si="8"/>
        <v>0</v>
      </c>
      <c r="I51" s="17">
        <f t="shared" si="8"/>
        <v>0</v>
      </c>
      <c r="J51" s="17">
        <f t="shared" si="8"/>
        <v>0</v>
      </c>
      <c r="K51" s="17">
        <f t="shared" si="8"/>
        <v>0</v>
      </c>
      <c r="L51" s="17">
        <f t="shared" si="8"/>
        <v>0</v>
      </c>
      <c r="M51" s="17">
        <f t="shared" si="8"/>
        <v>0</v>
      </c>
      <c r="N51" s="19">
        <f t="shared" si="3"/>
        <v>0</v>
      </c>
    </row>
    <row r="52" spans="2:14" ht="18" customHeight="1"/>
    <row r="53" spans="2:14" ht="18" customHeight="1"/>
    <row r="54" spans="2:14" ht="18" customHeight="1"/>
    <row r="55" spans="2:14" ht="18" customHeight="1"/>
    <row r="56" spans="2:14" ht="18" customHeight="1"/>
    <row r="57" spans="2:14" ht="18" customHeight="1"/>
    <row r="58" spans="2:14" ht="18" customHeight="1"/>
    <row r="59" spans="2:14" ht="18" customHeight="1"/>
    <row r="60" spans="2:14" ht="18" customHeight="1"/>
    <row r="61" spans="2:14" ht="18" customHeight="1"/>
    <row r="62" spans="2:14" ht="18" customHeight="1"/>
    <row r="63" spans="2:14" ht="18" customHeight="1"/>
    <row r="64" spans="2:1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2">
    <mergeCell ref="B1:N1"/>
    <mergeCell ref="F23:L23"/>
  </mergeCells>
  <phoneticPr fontId="10"/>
  <printOptions horizontalCentered="1"/>
  <pageMargins left="0.70866141732283472" right="0.70866141732283472" top="0.74803149606299213" bottom="0.74803149606299213" header="0" footer="0"/>
  <pageSetup paperSize="9" scale="4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000"/>
  <sheetViews>
    <sheetView workbookViewId="0">
      <selection activeCell="B1" sqref="B1:N1"/>
    </sheetView>
  </sheetViews>
  <sheetFormatPr defaultColWidth="14.42578125" defaultRowHeight="15" customHeight="1"/>
  <cols>
    <col min="1" max="1" width="2.140625" customWidth="1"/>
    <col min="2" max="2" width="39" customWidth="1"/>
    <col min="3" max="14" width="12.140625" customWidth="1"/>
    <col min="15" max="26" width="8.7109375" customWidth="1"/>
  </cols>
  <sheetData>
    <row r="1" spans="2:15" ht="18" customHeight="1">
      <c r="B1" s="52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2:15" ht="18" customHeight="1"/>
    <row r="3" spans="2:15" ht="54" customHeight="1">
      <c r="B3" s="3" t="s">
        <v>4</v>
      </c>
      <c r="C3" s="4" t="s">
        <v>5</v>
      </c>
      <c r="D3" s="4" t="s">
        <v>6</v>
      </c>
      <c r="E3" s="4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6" t="s">
        <v>15</v>
      </c>
      <c r="N3" s="7" t="s">
        <v>16</v>
      </c>
    </row>
    <row r="4" spans="2:15" ht="18" customHeight="1">
      <c r="B4" s="8" t="s">
        <v>17</v>
      </c>
      <c r="C4" s="9">
        <v>1000000</v>
      </c>
      <c r="D4" s="9">
        <v>2000000</v>
      </c>
      <c r="E4" s="10">
        <f t="shared" ref="E4:E20" si="0">D4-C4</f>
        <v>1000000</v>
      </c>
      <c r="F4" s="11"/>
      <c r="G4" s="11"/>
      <c r="H4" s="11"/>
      <c r="I4" s="11"/>
      <c r="J4" s="11"/>
      <c r="K4" s="11"/>
      <c r="L4" s="11"/>
      <c r="M4" s="12"/>
      <c r="N4" s="13">
        <f t="shared" ref="N4:N20" si="1">SUM(E4:L4)</f>
        <v>1000000</v>
      </c>
      <c r="O4" s="14"/>
    </row>
    <row r="5" spans="2:15" ht="18" customHeight="1">
      <c r="B5" s="8" t="s">
        <v>18</v>
      </c>
      <c r="C5" s="9">
        <v>3000000</v>
      </c>
      <c r="D5" s="9">
        <v>5000000</v>
      </c>
      <c r="E5" s="10">
        <f t="shared" si="0"/>
        <v>2000000</v>
      </c>
      <c r="F5" s="11"/>
      <c r="G5" s="11"/>
      <c r="H5" s="11"/>
      <c r="I5" s="11"/>
      <c r="J5" s="11"/>
      <c r="K5" s="11"/>
      <c r="L5" s="11"/>
      <c r="M5" s="12"/>
      <c r="N5" s="13">
        <f t="shared" si="1"/>
        <v>2000000</v>
      </c>
      <c r="O5" s="14"/>
    </row>
    <row r="6" spans="2:15" ht="18" customHeight="1">
      <c r="B6" s="8" t="s">
        <v>19</v>
      </c>
      <c r="C6" s="9">
        <v>3000000</v>
      </c>
      <c r="D6" s="9">
        <v>2500000</v>
      </c>
      <c r="E6" s="10">
        <f t="shared" si="0"/>
        <v>-500000</v>
      </c>
      <c r="F6" s="9">
        <v>1000000</v>
      </c>
      <c r="G6" s="9">
        <v>1200000</v>
      </c>
      <c r="H6" s="11"/>
      <c r="I6" s="11"/>
      <c r="J6" s="11"/>
      <c r="K6" s="11"/>
      <c r="L6" s="11"/>
      <c r="M6" s="12"/>
      <c r="N6" s="13">
        <f t="shared" si="1"/>
        <v>1700000</v>
      </c>
      <c r="O6" s="14"/>
    </row>
    <row r="7" spans="2:15" ht="18" customHeight="1">
      <c r="B7" s="8" t="s">
        <v>20</v>
      </c>
      <c r="C7" s="9">
        <v>800000</v>
      </c>
      <c r="D7" s="9">
        <v>700000</v>
      </c>
      <c r="E7" s="10">
        <f t="shared" si="0"/>
        <v>-100000</v>
      </c>
      <c r="F7" s="11"/>
      <c r="G7" s="11"/>
      <c r="H7" s="11"/>
      <c r="I7" s="11"/>
      <c r="J7" s="11"/>
      <c r="K7" s="11"/>
      <c r="L7" s="11"/>
      <c r="M7" s="12"/>
      <c r="N7" s="13">
        <f t="shared" si="1"/>
        <v>-100000</v>
      </c>
      <c r="O7" s="14"/>
    </row>
    <row r="8" spans="2:15" ht="18" customHeight="1">
      <c r="B8" s="8" t="s">
        <v>21</v>
      </c>
      <c r="C8" s="9">
        <v>500000</v>
      </c>
      <c r="D8" s="9">
        <v>700000</v>
      </c>
      <c r="E8" s="10">
        <f t="shared" si="0"/>
        <v>200000</v>
      </c>
      <c r="F8" s="11"/>
      <c r="G8" s="11"/>
      <c r="H8" s="11"/>
      <c r="I8" s="11"/>
      <c r="J8" s="9">
        <v>500000</v>
      </c>
      <c r="K8" s="9">
        <v>700000</v>
      </c>
      <c r="L8" s="11"/>
      <c r="M8" s="12"/>
      <c r="N8" s="13">
        <f t="shared" si="1"/>
        <v>1400000</v>
      </c>
      <c r="O8" s="14"/>
    </row>
    <row r="9" spans="2:15" ht="18" customHeight="1">
      <c r="B9" s="8" t="s">
        <v>22</v>
      </c>
      <c r="C9" s="9">
        <v>-15000</v>
      </c>
      <c r="D9" s="9">
        <v>-25000</v>
      </c>
      <c r="E9" s="10">
        <f t="shared" si="0"/>
        <v>-10000</v>
      </c>
      <c r="F9" s="11"/>
      <c r="G9" s="11"/>
      <c r="H9" s="11"/>
      <c r="I9" s="11"/>
      <c r="J9" s="11"/>
      <c r="K9" s="11"/>
      <c r="L9" s="11"/>
      <c r="M9" s="12"/>
      <c r="N9" s="13">
        <f t="shared" si="1"/>
        <v>-10000</v>
      </c>
      <c r="O9" s="14"/>
    </row>
    <row r="10" spans="2:15" ht="18" customHeight="1">
      <c r="B10" s="8" t="s">
        <v>23</v>
      </c>
      <c r="C10" s="9">
        <v>10000000</v>
      </c>
      <c r="D10" s="9">
        <v>11000000</v>
      </c>
      <c r="E10" s="10">
        <f t="shared" si="0"/>
        <v>1000000</v>
      </c>
      <c r="F10" s="11"/>
      <c r="G10" s="11"/>
      <c r="H10" s="9">
        <v>2000000</v>
      </c>
      <c r="I10" s="9">
        <v>1000000</v>
      </c>
      <c r="J10" s="11"/>
      <c r="K10" s="11"/>
      <c r="L10" s="11"/>
      <c r="M10" s="12"/>
      <c r="N10" s="13">
        <f t="shared" si="1"/>
        <v>4000000</v>
      </c>
      <c r="O10" s="14"/>
    </row>
    <row r="11" spans="2:15" ht="18" customHeight="1">
      <c r="B11" s="8" t="s">
        <v>24</v>
      </c>
      <c r="C11" s="9">
        <v>2000000</v>
      </c>
      <c r="D11" s="9">
        <v>2500000</v>
      </c>
      <c r="E11" s="10">
        <f t="shared" si="0"/>
        <v>500000</v>
      </c>
      <c r="F11" s="11"/>
      <c r="G11" s="11"/>
      <c r="H11" s="9">
        <v>500000</v>
      </c>
      <c r="I11" s="9">
        <v>0</v>
      </c>
      <c r="J11" s="11"/>
      <c r="K11" s="11"/>
      <c r="L11" s="11"/>
      <c r="M11" s="12"/>
      <c r="N11" s="13">
        <f t="shared" si="1"/>
        <v>1000000</v>
      </c>
      <c r="O11" s="14"/>
    </row>
    <row r="12" spans="2:15" ht="18" customHeight="1">
      <c r="B12" s="8" t="s">
        <v>25</v>
      </c>
      <c r="C12" s="9">
        <v>1000000</v>
      </c>
      <c r="D12" s="9">
        <v>1200000</v>
      </c>
      <c r="E12" s="10">
        <f t="shared" si="0"/>
        <v>200000</v>
      </c>
      <c r="F12" s="11"/>
      <c r="G12" s="11"/>
      <c r="H12" s="11"/>
      <c r="I12" s="11"/>
      <c r="J12" s="11"/>
      <c r="K12" s="11"/>
      <c r="L12" s="11"/>
      <c r="M12" s="12"/>
      <c r="N12" s="13">
        <f t="shared" si="1"/>
        <v>200000</v>
      </c>
      <c r="O12" s="14"/>
    </row>
    <row r="13" spans="2:15" ht="18" customHeight="1">
      <c r="B13" s="8" t="s">
        <v>26</v>
      </c>
      <c r="C13" s="9">
        <v>2000000</v>
      </c>
      <c r="D13" s="9">
        <v>1800000</v>
      </c>
      <c r="E13" s="10">
        <f t="shared" si="0"/>
        <v>-200000</v>
      </c>
      <c r="F13" s="11"/>
      <c r="G13" s="11"/>
      <c r="H13" s="11"/>
      <c r="I13" s="11"/>
      <c r="J13" s="11"/>
      <c r="K13" s="11"/>
      <c r="L13" s="11"/>
      <c r="M13" s="12"/>
      <c r="N13" s="13">
        <f t="shared" si="1"/>
        <v>-200000</v>
      </c>
      <c r="O13" s="14"/>
    </row>
    <row r="14" spans="2:15" ht="18" customHeight="1">
      <c r="B14" s="8" t="s">
        <v>27</v>
      </c>
      <c r="C14" s="9">
        <v>550000</v>
      </c>
      <c r="D14" s="9">
        <v>800000</v>
      </c>
      <c r="E14" s="10">
        <f t="shared" si="0"/>
        <v>250000</v>
      </c>
      <c r="F14" s="11"/>
      <c r="G14" s="11"/>
      <c r="H14" s="11"/>
      <c r="I14" s="11"/>
      <c r="J14" s="11"/>
      <c r="K14" s="11"/>
      <c r="L14" s="9">
        <v>350000</v>
      </c>
      <c r="M14" s="15">
        <v>100000</v>
      </c>
      <c r="N14" s="13">
        <f t="shared" si="1"/>
        <v>600000</v>
      </c>
      <c r="O14" s="14"/>
    </row>
    <row r="15" spans="2:15" ht="18" customHeight="1">
      <c r="B15" s="8" t="s">
        <v>28</v>
      </c>
      <c r="C15" s="9">
        <v>30000</v>
      </c>
      <c r="D15" s="9">
        <v>60000</v>
      </c>
      <c r="E15" s="10">
        <f t="shared" si="0"/>
        <v>30000</v>
      </c>
      <c r="F15" s="11"/>
      <c r="G15" s="11"/>
      <c r="H15" s="11"/>
      <c r="I15" s="11"/>
      <c r="J15" s="11"/>
      <c r="K15" s="11"/>
      <c r="L15" s="11"/>
      <c r="M15" s="12"/>
      <c r="N15" s="13">
        <f t="shared" si="1"/>
        <v>30000</v>
      </c>
      <c r="O15" s="14"/>
    </row>
    <row r="16" spans="2:15" ht="18" customHeight="1">
      <c r="B16" s="8" t="s">
        <v>29</v>
      </c>
      <c r="C16" s="9">
        <v>1000000</v>
      </c>
      <c r="D16" s="9">
        <v>1200000</v>
      </c>
      <c r="E16" s="10">
        <f t="shared" si="0"/>
        <v>200000</v>
      </c>
      <c r="F16" s="11"/>
      <c r="G16" s="11"/>
      <c r="H16" s="11"/>
      <c r="I16" s="11"/>
      <c r="J16" s="11"/>
      <c r="K16" s="11"/>
      <c r="L16" s="11"/>
      <c r="M16" s="12"/>
      <c r="N16" s="13">
        <f t="shared" si="1"/>
        <v>200000</v>
      </c>
      <c r="O16" s="14"/>
    </row>
    <row r="17" spans="2:15" ht="18" customHeight="1">
      <c r="B17" s="8" t="s">
        <v>30</v>
      </c>
      <c r="C17" s="9">
        <v>4000000</v>
      </c>
      <c r="D17" s="9">
        <v>5000000</v>
      </c>
      <c r="E17" s="10">
        <f t="shared" si="0"/>
        <v>1000000</v>
      </c>
      <c r="F17" s="11"/>
      <c r="G17" s="11"/>
      <c r="H17" s="11"/>
      <c r="I17" s="11"/>
      <c r="J17" s="11"/>
      <c r="K17" s="11"/>
      <c r="L17" s="9">
        <v>2000000</v>
      </c>
      <c r="M17" s="15">
        <v>1000000</v>
      </c>
      <c r="N17" s="13">
        <f t="shared" si="1"/>
        <v>3000000</v>
      </c>
      <c r="O17" s="14"/>
    </row>
    <row r="18" spans="2:15" ht="18" customHeight="1">
      <c r="B18" s="8" t="s">
        <v>31</v>
      </c>
      <c r="C18" s="9">
        <v>500000</v>
      </c>
      <c r="D18" s="9">
        <v>800000</v>
      </c>
      <c r="E18" s="10">
        <f t="shared" si="0"/>
        <v>300000</v>
      </c>
      <c r="F18" s="11"/>
      <c r="G18" s="11"/>
      <c r="H18" s="11"/>
      <c r="I18" s="11"/>
      <c r="J18" s="11"/>
      <c r="K18" s="11"/>
      <c r="L18" s="11"/>
      <c r="M18" s="12"/>
      <c r="N18" s="13">
        <f t="shared" si="1"/>
        <v>300000</v>
      </c>
      <c r="O18" s="14"/>
    </row>
    <row r="19" spans="2:15" ht="18" customHeight="1">
      <c r="B19" s="8" t="s">
        <v>32</v>
      </c>
      <c r="C19" s="9">
        <v>10000000</v>
      </c>
      <c r="D19" s="9">
        <v>10000000</v>
      </c>
      <c r="E19" s="10">
        <f t="shared" si="0"/>
        <v>0</v>
      </c>
      <c r="F19" s="11"/>
      <c r="G19" s="11"/>
      <c r="H19" s="11"/>
      <c r="I19" s="11"/>
      <c r="J19" s="11"/>
      <c r="K19" s="11"/>
      <c r="L19" s="11"/>
      <c r="M19" s="12"/>
      <c r="N19" s="13">
        <f t="shared" si="1"/>
        <v>0</v>
      </c>
      <c r="O19" s="14"/>
    </row>
    <row r="20" spans="2:15" ht="18" customHeight="1">
      <c r="B20" s="8" t="s">
        <v>33</v>
      </c>
      <c r="C20" s="9">
        <v>3205000</v>
      </c>
      <c r="D20" s="9">
        <v>5915000</v>
      </c>
      <c r="E20" s="10">
        <f t="shared" si="0"/>
        <v>2710000</v>
      </c>
      <c r="F20" s="11"/>
      <c r="G20" s="11"/>
      <c r="H20" s="11"/>
      <c r="I20" s="11"/>
      <c r="J20" s="11"/>
      <c r="K20" s="11"/>
      <c r="L20" s="11"/>
      <c r="M20" s="12"/>
      <c r="N20" s="13">
        <f t="shared" si="1"/>
        <v>2710000</v>
      </c>
      <c r="O20" s="14"/>
    </row>
    <row r="21" spans="2:15" ht="18" customHeight="1">
      <c r="B21" s="16" t="s">
        <v>16</v>
      </c>
      <c r="C21" s="17">
        <f t="shared" ref="C21:F21" si="2">SUM(C4:C20)</f>
        <v>42570000</v>
      </c>
      <c r="D21" s="17">
        <f t="shared" si="2"/>
        <v>51150000</v>
      </c>
      <c r="E21" s="17">
        <f t="shared" si="2"/>
        <v>8580000</v>
      </c>
      <c r="F21" s="17">
        <f t="shared" si="2"/>
        <v>1000000</v>
      </c>
      <c r="G21" s="17"/>
      <c r="H21" s="17">
        <f>SUM(H4:H20)</f>
        <v>2500000</v>
      </c>
      <c r="I21" s="17"/>
      <c r="J21" s="17">
        <f>SUM(J4:J20)</f>
        <v>500000</v>
      </c>
      <c r="K21" s="17"/>
      <c r="L21" s="17">
        <f>SUM(L4:L20)</f>
        <v>2350000</v>
      </c>
      <c r="M21" s="18"/>
      <c r="N21" s="19">
        <f>SUM(N4:N20)</f>
        <v>17830000</v>
      </c>
      <c r="O21" s="14"/>
    </row>
    <row r="22" spans="2:15" ht="18" customHeight="1">
      <c r="C22" s="20"/>
      <c r="D22" s="20"/>
    </row>
    <row r="23" spans="2:15" ht="18" customHeight="1">
      <c r="B23" s="3" t="s">
        <v>34</v>
      </c>
      <c r="C23" s="21"/>
      <c r="D23" s="21"/>
      <c r="E23" s="4" t="s">
        <v>35</v>
      </c>
      <c r="F23" s="53" t="s">
        <v>36</v>
      </c>
      <c r="G23" s="54"/>
      <c r="H23" s="54"/>
      <c r="I23" s="54"/>
      <c r="J23" s="54"/>
      <c r="K23" s="54"/>
      <c r="L23" s="55"/>
      <c r="M23" s="22"/>
      <c r="N23" s="7" t="s">
        <v>16</v>
      </c>
    </row>
    <row r="24" spans="2:15" ht="18" customHeight="1">
      <c r="B24" s="8" t="s">
        <v>37</v>
      </c>
      <c r="C24" s="23"/>
      <c r="D24" s="23"/>
      <c r="E24" s="9">
        <v>2710000</v>
      </c>
      <c r="F24" s="11"/>
      <c r="G24" s="11"/>
      <c r="H24" s="11"/>
      <c r="I24" s="11"/>
      <c r="J24" s="11"/>
      <c r="K24" s="11"/>
      <c r="L24" s="11"/>
      <c r="M24" s="12"/>
      <c r="N24" s="13">
        <f t="shared" ref="N24:N51" si="3">SUM(D24:M24)</f>
        <v>2710000</v>
      </c>
    </row>
    <row r="25" spans="2:15" ht="18" customHeight="1">
      <c r="B25" s="8" t="s">
        <v>38</v>
      </c>
      <c r="C25" s="23"/>
      <c r="D25" s="23"/>
      <c r="E25" s="9">
        <v>1500000</v>
      </c>
      <c r="F25" s="11"/>
      <c r="G25" s="11"/>
      <c r="H25" s="11"/>
      <c r="I25" s="11"/>
      <c r="J25" s="11"/>
      <c r="K25" s="11"/>
      <c r="L25" s="11"/>
      <c r="M25" s="12"/>
      <c r="N25" s="13">
        <f t="shared" si="3"/>
        <v>1500000</v>
      </c>
    </row>
    <row r="26" spans="2:15" ht="18" customHeight="1">
      <c r="B26" s="8" t="s">
        <v>39</v>
      </c>
      <c r="C26" s="23"/>
      <c r="D26" s="23"/>
      <c r="E26" s="9">
        <v>-80000</v>
      </c>
      <c r="F26" s="11"/>
      <c r="G26" s="11"/>
      <c r="H26" s="11"/>
      <c r="I26" s="11"/>
      <c r="J26" s="11"/>
      <c r="K26" s="11"/>
      <c r="L26" s="11"/>
      <c r="M26" s="12"/>
      <c r="N26" s="13">
        <f t="shared" si="3"/>
        <v>-80000</v>
      </c>
    </row>
    <row r="27" spans="2:15" ht="18" customHeight="1">
      <c r="B27" s="8" t="s">
        <v>40</v>
      </c>
      <c r="C27" s="23"/>
      <c r="D27" s="23"/>
      <c r="E27" s="9">
        <v>100000</v>
      </c>
      <c r="F27" s="11"/>
      <c r="G27" s="11"/>
      <c r="H27" s="11"/>
      <c r="I27" s="11"/>
      <c r="J27" s="11"/>
      <c r="K27" s="11"/>
      <c r="L27" s="11"/>
      <c r="M27" s="12"/>
      <c r="N27" s="13">
        <f t="shared" si="3"/>
        <v>100000</v>
      </c>
    </row>
    <row r="28" spans="2:15" ht="18" customHeight="1">
      <c r="B28" s="8" t="s">
        <v>41</v>
      </c>
      <c r="C28" s="23"/>
      <c r="D28" s="23"/>
      <c r="E28" s="9">
        <v>-300000</v>
      </c>
      <c r="F28" s="11"/>
      <c r="G28" s="11"/>
      <c r="H28" s="11"/>
      <c r="I28" s="11"/>
      <c r="J28" s="11"/>
      <c r="K28" s="11"/>
      <c r="L28" s="11"/>
      <c r="M28" s="12"/>
      <c r="N28" s="13">
        <f t="shared" si="3"/>
        <v>-300000</v>
      </c>
    </row>
    <row r="29" spans="2:15" ht="18" customHeight="1">
      <c r="B29" s="8" t="s">
        <v>42</v>
      </c>
      <c r="C29" s="23"/>
      <c r="D29" s="23"/>
      <c r="E29" s="24">
        <v>-100000</v>
      </c>
      <c r="F29" s="11"/>
      <c r="G29" s="11"/>
      <c r="H29" s="11"/>
      <c r="I29" s="11"/>
      <c r="J29" s="11"/>
      <c r="K29" s="11"/>
      <c r="L29" s="11"/>
      <c r="M29" s="12"/>
      <c r="N29" s="13">
        <f t="shared" si="3"/>
        <v>-100000</v>
      </c>
    </row>
    <row r="30" spans="2:15" ht="18" customHeight="1">
      <c r="B30" s="8" t="s">
        <v>43</v>
      </c>
      <c r="C30" s="23"/>
      <c r="D30" s="25">
        <f>-(E5)</f>
        <v>-2000000</v>
      </c>
      <c r="E30" s="26"/>
      <c r="F30" s="27"/>
      <c r="G30" s="11"/>
      <c r="H30" s="11"/>
      <c r="I30" s="11"/>
      <c r="J30" s="11"/>
      <c r="K30" s="11"/>
      <c r="L30" s="11"/>
      <c r="M30" s="12"/>
      <c r="N30" s="13">
        <f t="shared" si="3"/>
        <v>-2000000</v>
      </c>
    </row>
    <row r="31" spans="2:15" ht="18" customHeight="1">
      <c r="B31" s="8" t="s">
        <v>44</v>
      </c>
      <c r="C31" s="23"/>
      <c r="D31" s="25">
        <f>-(E7)</f>
        <v>100000</v>
      </c>
      <c r="E31" s="26"/>
      <c r="F31" s="27"/>
      <c r="G31" s="11"/>
      <c r="H31" s="11"/>
      <c r="I31" s="11"/>
      <c r="J31" s="11"/>
      <c r="K31" s="11"/>
      <c r="L31" s="11"/>
      <c r="M31" s="12"/>
      <c r="N31" s="13">
        <f t="shared" si="3"/>
        <v>100000</v>
      </c>
    </row>
    <row r="32" spans="2:15" ht="18" customHeight="1">
      <c r="B32" s="8" t="s">
        <v>45</v>
      </c>
      <c r="C32" s="23"/>
      <c r="D32" s="25">
        <f>E13</f>
        <v>-200000</v>
      </c>
      <c r="E32" s="26"/>
      <c r="F32" s="27"/>
      <c r="G32" s="11"/>
      <c r="H32" s="11"/>
      <c r="I32" s="11"/>
      <c r="J32" s="11"/>
      <c r="K32" s="11"/>
      <c r="L32" s="11"/>
      <c r="M32" s="12"/>
      <c r="N32" s="13">
        <f t="shared" si="3"/>
        <v>-200000</v>
      </c>
    </row>
    <row r="33" spans="2:14" ht="18" customHeight="1">
      <c r="B33" s="8" t="s">
        <v>46</v>
      </c>
      <c r="C33" s="23"/>
      <c r="D33" s="25">
        <f>E9</f>
        <v>-10000</v>
      </c>
      <c r="E33" s="26"/>
      <c r="F33" s="27"/>
      <c r="G33" s="11"/>
      <c r="H33" s="11"/>
      <c r="I33" s="11"/>
      <c r="J33" s="11"/>
      <c r="K33" s="11"/>
      <c r="L33" s="11"/>
      <c r="M33" s="12"/>
      <c r="N33" s="13">
        <f t="shared" si="3"/>
        <v>-10000</v>
      </c>
    </row>
    <row r="34" spans="2:14" ht="18" customHeight="1">
      <c r="B34" s="8" t="s">
        <v>47</v>
      </c>
      <c r="C34" s="23"/>
      <c r="D34" s="25">
        <f>-(E12)</f>
        <v>-200000</v>
      </c>
      <c r="E34" s="26"/>
      <c r="F34" s="27"/>
      <c r="G34" s="11"/>
      <c r="H34" s="11"/>
      <c r="I34" s="11"/>
      <c r="J34" s="11"/>
      <c r="K34" s="11"/>
      <c r="L34" s="11"/>
      <c r="M34" s="12"/>
      <c r="N34" s="13">
        <f t="shared" si="3"/>
        <v>-200000</v>
      </c>
    </row>
    <row r="35" spans="2:14" ht="18" customHeight="1">
      <c r="B35" s="8" t="s">
        <v>48</v>
      </c>
      <c r="C35" s="23"/>
      <c r="D35" s="25">
        <f>(E15+E16+E18)</f>
        <v>530000</v>
      </c>
      <c r="E35" s="26"/>
      <c r="F35" s="27"/>
      <c r="G35" s="11"/>
      <c r="H35" s="11"/>
      <c r="I35" s="11"/>
      <c r="J35" s="11"/>
      <c r="K35" s="11"/>
      <c r="L35" s="11"/>
      <c r="M35" s="12"/>
      <c r="N35" s="13">
        <f t="shared" si="3"/>
        <v>530000</v>
      </c>
    </row>
    <row r="36" spans="2:14" ht="18" customHeight="1">
      <c r="B36" s="8" t="s">
        <v>49</v>
      </c>
      <c r="C36" s="11"/>
      <c r="D36" s="28">
        <f t="shared" ref="D36:M36" si="4">SUM(D24:D35)</f>
        <v>-1780000</v>
      </c>
      <c r="E36" s="28">
        <f t="shared" si="4"/>
        <v>3830000</v>
      </c>
      <c r="F36" s="28">
        <f t="shared" si="4"/>
        <v>0</v>
      </c>
      <c r="G36" s="28">
        <f t="shared" si="4"/>
        <v>0</v>
      </c>
      <c r="H36" s="28">
        <f t="shared" si="4"/>
        <v>0</v>
      </c>
      <c r="I36" s="28">
        <f t="shared" si="4"/>
        <v>0</v>
      </c>
      <c r="J36" s="28">
        <f t="shared" si="4"/>
        <v>0</v>
      </c>
      <c r="K36" s="28">
        <f t="shared" si="4"/>
        <v>0</v>
      </c>
      <c r="L36" s="28">
        <f t="shared" si="4"/>
        <v>0</v>
      </c>
      <c r="M36" s="28">
        <f t="shared" si="4"/>
        <v>0</v>
      </c>
      <c r="N36" s="13">
        <f t="shared" si="3"/>
        <v>2050000</v>
      </c>
    </row>
    <row r="37" spans="2:14" ht="18" customHeight="1">
      <c r="B37" s="8" t="s">
        <v>50</v>
      </c>
      <c r="C37" s="23"/>
      <c r="D37" s="29">
        <v>70000</v>
      </c>
      <c r="E37" s="11"/>
      <c r="F37" s="11"/>
      <c r="G37" s="11"/>
      <c r="H37" s="11"/>
      <c r="I37" s="11"/>
      <c r="J37" s="11"/>
      <c r="K37" s="11"/>
      <c r="L37" s="11"/>
      <c r="M37" s="12"/>
      <c r="N37" s="13">
        <f t="shared" si="3"/>
        <v>70000</v>
      </c>
    </row>
    <row r="38" spans="2:14" ht="18" customHeight="1">
      <c r="B38" s="8" t="s">
        <v>51</v>
      </c>
      <c r="C38" s="23"/>
      <c r="D38" s="29">
        <v>-80000</v>
      </c>
      <c r="E38" s="11"/>
      <c r="F38" s="11"/>
      <c r="G38" s="11"/>
      <c r="H38" s="11"/>
      <c r="I38" s="11"/>
      <c r="J38" s="11"/>
      <c r="K38" s="11"/>
      <c r="L38" s="11"/>
      <c r="M38" s="12"/>
      <c r="N38" s="13">
        <f t="shared" si="3"/>
        <v>-80000</v>
      </c>
    </row>
    <row r="39" spans="2:14" ht="18" customHeight="1">
      <c r="B39" s="8" t="s">
        <v>52</v>
      </c>
      <c r="C39" s="23"/>
      <c r="D39" s="29">
        <v>-1200000</v>
      </c>
      <c r="E39" s="11"/>
      <c r="F39" s="11"/>
      <c r="G39" s="11"/>
      <c r="H39" s="11"/>
      <c r="I39" s="11"/>
      <c r="J39" s="11"/>
      <c r="K39" s="11"/>
      <c r="L39" s="11"/>
      <c r="M39" s="12"/>
      <c r="N39" s="13">
        <f t="shared" si="3"/>
        <v>-1200000</v>
      </c>
    </row>
    <row r="40" spans="2:14" ht="18" customHeight="1">
      <c r="B40" s="30" t="s">
        <v>53</v>
      </c>
      <c r="C40" s="11"/>
      <c r="D40" s="11"/>
      <c r="E40" s="10">
        <f t="shared" ref="E40:M40" si="5">SUM(E36:E39)</f>
        <v>3830000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3">
        <f t="shared" si="3"/>
        <v>3830000</v>
      </c>
    </row>
    <row r="41" spans="2:14" ht="18" customHeight="1">
      <c r="B41" s="8" t="s">
        <v>54</v>
      </c>
      <c r="C41" s="23"/>
      <c r="D41" s="23"/>
      <c r="E41" s="11"/>
      <c r="F41" s="10">
        <f>-(F6)</f>
        <v>-1000000</v>
      </c>
      <c r="G41" s="11"/>
      <c r="H41" s="11"/>
      <c r="I41" s="11"/>
      <c r="J41" s="11"/>
      <c r="K41" s="11"/>
      <c r="L41" s="11"/>
      <c r="M41" s="12"/>
      <c r="N41" s="13">
        <f t="shared" si="3"/>
        <v>-1000000</v>
      </c>
    </row>
    <row r="42" spans="2:14" ht="18" customHeight="1">
      <c r="B42" s="8" t="s">
        <v>55</v>
      </c>
      <c r="C42" s="23"/>
      <c r="D42" s="23"/>
      <c r="E42" s="11"/>
      <c r="F42" s="11"/>
      <c r="G42" s="10">
        <f>G6</f>
        <v>1200000</v>
      </c>
      <c r="H42" s="11"/>
      <c r="I42" s="11"/>
      <c r="J42" s="11"/>
      <c r="K42" s="11"/>
      <c r="L42" s="11"/>
      <c r="M42" s="12"/>
      <c r="N42" s="13">
        <f t="shared" si="3"/>
        <v>1200000</v>
      </c>
    </row>
    <row r="43" spans="2:14" ht="18" customHeight="1">
      <c r="B43" s="8" t="s">
        <v>56</v>
      </c>
      <c r="C43" s="23"/>
      <c r="D43" s="23"/>
      <c r="E43" s="11"/>
      <c r="F43" s="11"/>
      <c r="G43" s="11"/>
      <c r="H43" s="10">
        <f>-(H10+H11)</f>
        <v>-2500000</v>
      </c>
      <c r="I43" s="11"/>
      <c r="J43" s="11"/>
      <c r="K43" s="11"/>
      <c r="L43" s="11"/>
      <c r="M43" s="12"/>
      <c r="N43" s="13">
        <f t="shared" si="3"/>
        <v>-2500000</v>
      </c>
    </row>
    <row r="44" spans="2:14" ht="18" customHeight="1">
      <c r="B44" s="8" t="s">
        <v>57</v>
      </c>
      <c r="C44" s="23"/>
      <c r="D44" s="23"/>
      <c r="E44" s="11"/>
      <c r="F44" s="11"/>
      <c r="G44" s="11"/>
      <c r="H44" s="11"/>
      <c r="I44" s="10">
        <f>I10+I11</f>
        <v>1000000</v>
      </c>
      <c r="J44" s="11"/>
      <c r="K44" s="11"/>
      <c r="L44" s="11"/>
      <c r="M44" s="12"/>
      <c r="N44" s="13">
        <f t="shared" si="3"/>
        <v>1000000</v>
      </c>
    </row>
    <row r="45" spans="2:14" ht="18" customHeight="1">
      <c r="B45" s="8" t="s">
        <v>58</v>
      </c>
      <c r="C45" s="23"/>
      <c r="D45" s="23"/>
      <c r="E45" s="11"/>
      <c r="F45" s="11"/>
      <c r="G45" s="11"/>
      <c r="H45" s="11"/>
      <c r="I45" s="11"/>
      <c r="J45" s="10">
        <f>-(J8)</f>
        <v>-500000</v>
      </c>
      <c r="K45" s="11"/>
      <c r="L45" s="11"/>
      <c r="M45" s="12"/>
      <c r="N45" s="13">
        <f t="shared" si="3"/>
        <v>-500000</v>
      </c>
    </row>
    <row r="46" spans="2:14" ht="18" customHeight="1">
      <c r="B46" s="8" t="s">
        <v>59</v>
      </c>
      <c r="C46" s="23"/>
      <c r="D46" s="23"/>
      <c r="E46" s="11"/>
      <c r="F46" s="11"/>
      <c r="G46" s="11"/>
      <c r="H46" s="11"/>
      <c r="I46" s="11"/>
      <c r="J46" s="11"/>
      <c r="K46" s="10">
        <f>K8</f>
        <v>700000</v>
      </c>
      <c r="L46" s="11"/>
      <c r="M46" s="12"/>
      <c r="N46" s="13">
        <f t="shared" si="3"/>
        <v>700000</v>
      </c>
    </row>
    <row r="47" spans="2:14" ht="18" customHeight="1">
      <c r="B47" s="30" t="s">
        <v>60</v>
      </c>
      <c r="C47" s="11"/>
      <c r="D47" s="11"/>
      <c r="E47" s="10">
        <f t="shared" ref="E47:M47" si="6">SUM(E41:E46)</f>
        <v>0</v>
      </c>
      <c r="F47" s="10">
        <f t="shared" si="6"/>
        <v>-1000000</v>
      </c>
      <c r="G47" s="10">
        <f t="shared" si="6"/>
        <v>1200000</v>
      </c>
      <c r="H47" s="10">
        <f t="shared" si="6"/>
        <v>-2500000</v>
      </c>
      <c r="I47" s="10">
        <f t="shared" si="6"/>
        <v>1000000</v>
      </c>
      <c r="J47" s="10">
        <f t="shared" si="6"/>
        <v>-500000</v>
      </c>
      <c r="K47" s="10">
        <f t="shared" si="6"/>
        <v>700000</v>
      </c>
      <c r="L47" s="10">
        <f t="shared" si="6"/>
        <v>0</v>
      </c>
      <c r="M47" s="10">
        <f t="shared" si="6"/>
        <v>0</v>
      </c>
      <c r="N47" s="13">
        <f t="shared" si="3"/>
        <v>-1100000</v>
      </c>
    </row>
    <row r="48" spans="2:14" ht="18" customHeight="1">
      <c r="B48" s="8" t="s">
        <v>61</v>
      </c>
      <c r="C48" s="23"/>
      <c r="D48" s="23"/>
      <c r="E48" s="11"/>
      <c r="F48" s="11"/>
      <c r="G48" s="11"/>
      <c r="H48" s="11"/>
      <c r="I48" s="11"/>
      <c r="J48" s="11"/>
      <c r="K48" s="11"/>
      <c r="L48" s="10">
        <f>L14+L17</f>
        <v>2350000</v>
      </c>
      <c r="M48" s="12"/>
      <c r="N48" s="13">
        <f t="shared" si="3"/>
        <v>2350000</v>
      </c>
    </row>
    <row r="49" spans="2:14" ht="18" customHeight="1">
      <c r="B49" s="31" t="s">
        <v>62</v>
      </c>
      <c r="C49" s="32"/>
      <c r="D49" s="32"/>
      <c r="E49" s="33"/>
      <c r="F49" s="33"/>
      <c r="G49" s="33"/>
      <c r="H49" s="33"/>
      <c r="I49" s="33"/>
      <c r="J49" s="33"/>
      <c r="K49" s="33"/>
      <c r="L49" s="33"/>
      <c r="M49" s="34">
        <f>-(M14+M17)</f>
        <v>-1100000</v>
      </c>
      <c r="N49" s="13">
        <f t="shared" si="3"/>
        <v>-1100000</v>
      </c>
    </row>
    <row r="50" spans="2:14" ht="18" customHeight="1">
      <c r="B50" s="30" t="s">
        <v>63</v>
      </c>
      <c r="C50" s="11"/>
      <c r="D50" s="11"/>
      <c r="E50" s="10">
        <f t="shared" ref="E50:M50" si="7">SUM(E48:E49)</f>
        <v>0</v>
      </c>
      <c r="F50" s="10">
        <f t="shared" si="7"/>
        <v>0</v>
      </c>
      <c r="G50" s="10">
        <f t="shared" si="7"/>
        <v>0</v>
      </c>
      <c r="H50" s="10">
        <f t="shared" si="7"/>
        <v>0</v>
      </c>
      <c r="I50" s="10">
        <f t="shared" si="7"/>
        <v>0</v>
      </c>
      <c r="J50" s="10">
        <f t="shared" si="7"/>
        <v>0</v>
      </c>
      <c r="K50" s="10">
        <f t="shared" si="7"/>
        <v>0</v>
      </c>
      <c r="L50" s="10">
        <f t="shared" si="7"/>
        <v>2350000</v>
      </c>
      <c r="M50" s="10">
        <f t="shared" si="7"/>
        <v>-1100000</v>
      </c>
      <c r="N50" s="13">
        <f t="shared" si="3"/>
        <v>1250000</v>
      </c>
    </row>
    <row r="51" spans="2:14" ht="18" customHeight="1">
      <c r="B51" s="35" t="s">
        <v>64</v>
      </c>
      <c r="C51" s="36"/>
      <c r="D51" s="36"/>
      <c r="E51" s="17">
        <f t="shared" ref="E51:M51" si="8">E40+E47+E50</f>
        <v>3830000</v>
      </c>
      <c r="F51" s="17">
        <f t="shared" si="8"/>
        <v>-1000000</v>
      </c>
      <c r="G51" s="17">
        <f t="shared" si="8"/>
        <v>1200000</v>
      </c>
      <c r="H51" s="17">
        <f t="shared" si="8"/>
        <v>-2500000</v>
      </c>
      <c r="I51" s="17">
        <f t="shared" si="8"/>
        <v>1000000</v>
      </c>
      <c r="J51" s="17">
        <f t="shared" si="8"/>
        <v>-500000</v>
      </c>
      <c r="K51" s="17">
        <f t="shared" si="8"/>
        <v>700000</v>
      </c>
      <c r="L51" s="17">
        <f t="shared" si="8"/>
        <v>2350000</v>
      </c>
      <c r="M51" s="17">
        <f t="shared" si="8"/>
        <v>-1100000</v>
      </c>
      <c r="N51" s="19">
        <f t="shared" si="3"/>
        <v>3980000</v>
      </c>
    </row>
    <row r="52" spans="2:14" ht="18" customHeight="1"/>
    <row r="53" spans="2:14" ht="18" customHeight="1"/>
    <row r="54" spans="2:14" ht="18" customHeight="1"/>
    <row r="55" spans="2:14" ht="18" customHeight="1"/>
    <row r="56" spans="2:14" ht="18" customHeight="1"/>
    <row r="57" spans="2:14" ht="18" customHeight="1"/>
    <row r="58" spans="2:14" ht="18" customHeight="1"/>
    <row r="59" spans="2:14" ht="18" customHeight="1"/>
    <row r="60" spans="2:14" ht="18" customHeight="1"/>
    <row r="61" spans="2:14" ht="18" customHeight="1"/>
    <row r="62" spans="2:14" ht="18" customHeight="1"/>
    <row r="63" spans="2:14" ht="18" customHeight="1"/>
    <row r="64" spans="2:1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2">
    <mergeCell ref="B1:N1"/>
    <mergeCell ref="F23:L23"/>
  </mergeCells>
  <phoneticPr fontId="10"/>
  <printOptions horizontalCentered="1"/>
  <pageMargins left="0.70866141732283472" right="0.70866141732283472" top="0.74803149606299213" bottom="0.74803149606299213" header="0" footer="0"/>
  <pageSetup paperSize="9" scale="4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テンプレ</vt:lpstr>
      <vt:lpstr>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2025-10-20T07:02:09Z</dcterms:modified>
</cp:coreProperties>
</file>