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ukaida.takako\Desktop\■Wordpress\■テンプレート\202510会計\修正テンプレート\"/>
    </mc:Choice>
  </mc:AlternateContent>
  <xr:revisionPtr revIDLastSave="0" documentId="13_ncr:1_{E13C31FC-167D-4862-A34D-E85DCD5B6B1F}" xr6:coauthVersionLast="47" xr6:coauthVersionMax="47" xr10:uidLastSave="{00000000-0000-0000-0000-000000000000}"/>
  <bookViews>
    <workbookView xWindow="1620" yWindow="1020" windowWidth="27360" windowHeight="14805" xr2:uid="{00000000-000D-0000-FFFF-FFFF00000000}"/>
  </bookViews>
  <sheets>
    <sheet name="Sheet1" sheetId="5" r:id="rId1"/>
    <sheet name="貸借対照表" sheetId="1" r:id="rId2"/>
    <sheet name="損益計算書" sheetId="2" r:id="rId3"/>
    <sheet name="株主資本" sheetId="3" r:id="rId4"/>
    <sheet name="個別注記表" sheetId="4" r:id="rId5"/>
    <sheet name="入力例・説明"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3" l="1"/>
  <c r="L17" i="3"/>
  <c r="N9" i="3"/>
  <c r="AP18" i="6"/>
  <c r="AP19" i="6" s="1"/>
  <c r="AO18" i="6"/>
  <c r="AO19" i="6" s="1"/>
  <c r="AM18" i="6"/>
  <c r="AM19" i="6" s="1"/>
  <c r="AL18" i="6"/>
  <c r="AK18" i="6"/>
  <c r="AK19" i="6" s="1"/>
  <c r="AJ18" i="6"/>
  <c r="AJ19" i="6" s="1"/>
  <c r="AI18" i="6"/>
  <c r="AI19" i="6" s="1"/>
  <c r="AH18" i="6"/>
  <c r="AG18" i="6"/>
  <c r="AG19" i="6" s="1"/>
  <c r="AF18" i="6"/>
  <c r="AF19" i="6" s="1"/>
  <c r="AE18" i="6"/>
  <c r="AE19" i="6" s="1"/>
  <c r="AN17" i="6"/>
  <c r="AQ17" i="6" s="1"/>
  <c r="AN16" i="6"/>
  <c r="AQ16" i="6" s="1"/>
  <c r="AN15" i="6"/>
  <c r="AQ15" i="6" s="1"/>
  <c r="AN14" i="6"/>
  <c r="AQ14" i="6" s="1"/>
  <c r="AN13" i="6"/>
  <c r="AQ13" i="6" s="1"/>
  <c r="AN12" i="6"/>
  <c r="AQ12" i="6" s="1"/>
  <c r="AN11" i="6"/>
  <c r="AQ11" i="6" s="1"/>
  <c r="AN10" i="6"/>
  <c r="AQ10" i="6" s="1"/>
  <c r="AL9" i="6"/>
  <c r="AH9" i="6"/>
  <c r="AN9" i="6" s="1"/>
  <c r="AQ9" i="6" s="1"/>
  <c r="F46" i="6"/>
  <c r="M43" i="6"/>
  <c r="M40" i="6"/>
  <c r="F40" i="6"/>
  <c r="M38" i="6"/>
  <c r="M32" i="6"/>
  <c r="M24" i="6"/>
  <c r="M17" i="6"/>
  <c r="F17" i="6"/>
  <c r="N10" i="3"/>
  <c r="N11" i="3"/>
  <c r="N12" i="3"/>
  <c r="N13" i="3"/>
  <c r="N14" i="3"/>
  <c r="N15" i="3"/>
  <c r="N16" i="3"/>
  <c r="F46" i="1"/>
  <c r="M46" i="6" l="1"/>
  <c r="M25" i="6"/>
  <c r="F47" i="6"/>
  <c r="AH19" i="6"/>
  <c r="AQ18" i="6"/>
  <c r="AQ19" i="6" s="1"/>
  <c r="AL19" i="6"/>
  <c r="AN19" i="6" s="1"/>
  <c r="AN18" i="6"/>
  <c r="Q9" i="3"/>
  <c r="Q10" i="3"/>
  <c r="E17" i="3"/>
  <c r="P17" i="3"/>
  <c r="J41" i="2"/>
  <c r="J36" i="2"/>
  <c r="J30" i="2"/>
  <c r="J24" i="2"/>
  <c r="F40" i="1"/>
  <c r="M17" i="1"/>
  <c r="F17" i="1"/>
  <c r="F47" i="1" s="1"/>
  <c r="M47" i="6" l="1"/>
  <c r="H8" i="3"/>
  <c r="H17" i="3"/>
  <c r="Q11" i="3"/>
  <c r="Q12" i="3"/>
  <c r="Q13" i="3"/>
  <c r="Q14" i="3"/>
  <c r="Q15" i="3"/>
  <c r="Q16" i="3"/>
  <c r="E18" i="3"/>
  <c r="F17" i="3"/>
  <c r="F18" i="3" s="1"/>
  <c r="G17" i="3"/>
  <c r="G18" i="3" s="1"/>
  <c r="I17" i="3"/>
  <c r="I18" i="3" s="1"/>
  <c r="L18" i="3" s="1"/>
  <c r="J17" i="3"/>
  <c r="J18" i="3" s="1"/>
  <c r="K17" i="3"/>
  <c r="K18" i="3" s="1"/>
  <c r="M17" i="3"/>
  <c r="M18" i="3" s="1"/>
  <c r="O17" i="3"/>
  <c r="O18" i="3" s="1"/>
  <c r="P18" i="3"/>
  <c r="N17" i="3" l="1"/>
  <c r="Q17" i="3"/>
  <c r="N8" i="3"/>
  <c r="Q8" i="3" s="1"/>
  <c r="H18" i="3"/>
  <c r="N18" i="3" s="1"/>
  <c r="X41" i="6"/>
  <c r="X36" i="6"/>
  <c r="X30" i="6"/>
  <c r="X24" i="6"/>
  <c r="X8" i="6"/>
  <c r="X7" i="6"/>
  <c r="Q18" i="3" l="1"/>
  <c r="X17" i="6"/>
  <c r="X31" i="6" s="1"/>
  <c r="X42" i="6" s="1"/>
  <c r="X44" i="6" s="1"/>
  <c r="J8" i="2" l="1"/>
  <c r="J7" i="2"/>
  <c r="J17" i="2" s="1"/>
  <c r="J31" i="2" s="1"/>
  <c r="J42" i="2" s="1"/>
  <c r="J44" i="2" s="1"/>
  <c r="M32" i="1"/>
  <c r="M43" i="1"/>
  <c r="M40" i="1"/>
  <c r="M38" i="1"/>
  <c r="M24" i="1"/>
  <c r="M46" i="1" l="1"/>
  <c r="M25" i="1"/>
  <c r="M47" i="1" l="1"/>
</calcChain>
</file>

<file path=xl/sharedStrings.xml><?xml version="1.0" encoding="utf-8"?>
<sst xmlns="http://schemas.openxmlformats.org/spreadsheetml/2006/main" count="315" uniqueCount="152">
  <si>
    <t>貸借対照表</t>
    <rPh sb="0" eb="5">
      <t>タイシャクタイショウヒョウ</t>
    </rPh>
    <phoneticPr fontId="3"/>
  </si>
  <si>
    <t>(令和○○年〇月○日　現在)</t>
    <rPh sb="1" eb="3">
      <t>レイワ</t>
    </rPh>
    <rPh sb="3" eb="6">
      <t>マルマルネン</t>
    </rPh>
    <rPh sb="7" eb="8">
      <t>ツキ</t>
    </rPh>
    <rPh sb="9" eb="10">
      <t>ニチ</t>
    </rPh>
    <rPh sb="11" eb="13">
      <t>ゲンザイ</t>
    </rPh>
    <phoneticPr fontId="3"/>
  </si>
  <si>
    <t>会社名</t>
    <rPh sb="0" eb="3">
      <t>カイシャメイ</t>
    </rPh>
    <phoneticPr fontId="3"/>
  </si>
  <si>
    <t>科目</t>
    <rPh sb="0" eb="2">
      <t>カモク</t>
    </rPh>
    <phoneticPr fontId="3"/>
  </si>
  <si>
    <t>(資産の部)</t>
    <rPh sb="1" eb="3">
      <t>シサン</t>
    </rPh>
    <rPh sb="4" eb="5">
      <t>ブ</t>
    </rPh>
    <phoneticPr fontId="3"/>
  </si>
  <si>
    <t>1.流動資産</t>
    <rPh sb="2" eb="6">
      <t>リュウドウシサン</t>
    </rPh>
    <phoneticPr fontId="3"/>
  </si>
  <si>
    <t>現金及び預金</t>
    <rPh sb="0" eb="3">
      <t>ゲンキンオヨ</t>
    </rPh>
    <rPh sb="4" eb="6">
      <t>ヨキン</t>
    </rPh>
    <phoneticPr fontId="3"/>
  </si>
  <si>
    <t>売掛金</t>
    <rPh sb="0" eb="3">
      <t>ウリカケキン</t>
    </rPh>
    <phoneticPr fontId="3"/>
  </si>
  <si>
    <t>受取手形</t>
    <rPh sb="0" eb="4">
      <t>ウケトリテガタ</t>
    </rPh>
    <phoneticPr fontId="3"/>
  </si>
  <si>
    <t>有価証券</t>
    <rPh sb="0" eb="4">
      <t>ユウカショウケン</t>
    </rPh>
    <phoneticPr fontId="3"/>
  </si>
  <si>
    <t>短期貸付金</t>
    <rPh sb="0" eb="4">
      <t>タンキカシツケ</t>
    </rPh>
    <rPh sb="4" eb="5">
      <t>キン</t>
    </rPh>
    <phoneticPr fontId="3"/>
  </si>
  <si>
    <t>前払費用</t>
    <rPh sb="0" eb="4">
      <t>マエバライヒヨウ</t>
    </rPh>
    <phoneticPr fontId="3"/>
  </si>
  <si>
    <t>貸倒引当金</t>
    <rPh sb="0" eb="5">
      <t>カシダオレヒキアテキン</t>
    </rPh>
    <phoneticPr fontId="3"/>
  </si>
  <si>
    <t>流動資産合計</t>
    <rPh sb="0" eb="6">
      <t>リュウドウシサンゴウケイ</t>
    </rPh>
    <phoneticPr fontId="3"/>
  </si>
  <si>
    <t>2．固定資産</t>
    <rPh sb="2" eb="6">
      <t>コテイシサン</t>
    </rPh>
    <phoneticPr fontId="3"/>
  </si>
  <si>
    <t>(有形固定資産)</t>
    <rPh sb="1" eb="7">
      <t>ユウケイコテイシサン</t>
    </rPh>
    <phoneticPr fontId="3"/>
  </si>
  <si>
    <t>土地</t>
    <rPh sb="0" eb="2">
      <t>トチ</t>
    </rPh>
    <phoneticPr fontId="3"/>
  </si>
  <si>
    <t>建物</t>
    <rPh sb="0" eb="2">
      <t>タテモノ</t>
    </rPh>
    <phoneticPr fontId="3"/>
  </si>
  <si>
    <t>構築物</t>
    <rPh sb="0" eb="3">
      <t>コウチクブツ</t>
    </rPh>
    <phoneticPr fontId="3"/>
  </si>
  <si>
    <t>機械及び装置</t>
    <rPh sb="0" eb="2">
      <t>キカイ</t>
    </rPh>
    <rPh sb="2" eb="3">
      <t>オヨ</t>
    </rPh>
    <rPh sb="4" eb="6">
      <t>ソウチ</t>
    </rPh>
    <phoneticPr fontId="3"/>
  </si>
  <si>
    <t>工具．器具及び備品</t>
    <rPh sb="0" eb="2">
      <t>コウグ</t>
    </rPh>
    <rPh sb="3" eb="5">
      <t>キグ</t>
    </rPh>
    <rPh sb="5" eb="6">
      <t>オヨ</t>
    </rPh>
    <rPh sb="7" eb="9">
      <t>ビヒン</t>
    </rPh>
    <phoneticPr fontId="3"/>
  </si>
  <si>
    <t>リース資産</t>
    <rPh sb="3" eb="5">
      <t>シサン</t>
    </rPh>
    <phoneticPr fontId="3"/>
  </si>
  <si>
    <t>建設仮勘定</t>
    <rPh sb="0" eb="5">
      <t>ケンセツカリカンジョウ</t>
    </rPh>
    <phoneticPr fontId="3"/>
  </si>
  <si>
    <t>(無形固定資産)</t>
    <rPh sb="1" eb="7">
      <t>ムケイコテイシサン</t>
    </rPh>
    <phoneticPr fontId="3"/>
  </si>
  <si>
    <t>ソフトウェア</t>
    <phoneticPr fontId="3"/>
  </si>
  <si>
    <t>のれん</t>
    <phoneticPr fontId="3"/>
  </si>
  <si>
    <t>(投資その他の資産)</t>
    <rPh sb="1" eb="3">
      <t>トウシ</t>
    </rPh>
    <rPh sb="5" eb="6">
      <t>タ</t>
    </rPh>
    <rPh sb="7" eb="9">
      <t>シサン</t>
    </rPh>
    <phoneticPr fontId="3"/>
  </si>
  <si>
    <t>投資有価証券</t>
    <rPh sb="0" eb="6">
      <t>トウシユウカショウケン</t>
    </rPh>
    <phoneticPr fontId="3"/>
  </si>
  <si>
    <t>出資金</t>
    <rPh sb="0" eb="3">
      <t>シュッシキン</t>
    </rPh>
    <phoneticPr fontId="3"/>
  </si>
  <si>
    <t>長期貸付金</t>
    <rPh sb="0" eb="5">
      <t>チョウキカシツケキン</t>
    </rPh>
    <phoneticPr fontId="3"/>
  </si>
  <si>
    <t>長期前払費用</t>
    <rPh sb="0" eb="6">
      <t>チョウキマエバライヒヨウ</t>
    </rPh>
    <phoneticPr fontId="3"/>
  </si>
  <si>
    <t>固定資産合計</t>
    <rPh sb="0" eb="6">
      <t>コテイシサンゴウケイ</t>
    </rPh>
    <phoneticPr fontId="3"/>
  </si>
  <si>
    <t>3．繰延資産</t>
    <rPh sb="2" eb="6">
      <t>クリノベシサン</t>
    </rPh>
    <phoneticPr fontId="3"/>
  </si>
  <si>
    <t>資産合計</t>
    <rPh sb="0" eb="4">
      <t>シサンゴウケイ</t>
    </rPh>
    <phoneticPr fontId="3"/>
  </si>
  <si>
    <t>金額</t>
    <rPh sb="0" eb="2">
      <t>キンガク</t>
    </rPh>
    <phoneticPr fontId="3"/>
  </si>
  <si>
    <t>(負債の部)</t>
    <rPh sb="1" eb="3">
      <t>フサイ</t>
    </rPh>
    <rPh sb="4" eb="5">
      <t>ブ</t>
    </rPh>
    <phoneticPr fontId="3"/>
  </si>
  <si>
    <t>1.流動負債</t>
    <rPh sb="2" eb="6">
      <t>リュウドウフサイ</t>
    </rPh>
    <phoneticPr fontId="3"/>
  </si>
  <si>
    <t>買掛金</t>
    <rPh sb="0" eb="3">
      <t>カイカケキン</t>
    </rPh>
    <phoneticPr fontId="3"/>
  </si>
  <si>
    <t>支払手形</t>
    <rPh sb="0" eb="4">
      <t>シハライテガタ</t>
    </rPh>
    <phoneticPr fontId="3"/>
  </si>
  <si>
    <t>短期借入金</t>
    <rPh sb="0" eb="5">
      <t>タンキカリイレキン</t>
    </rPh>
    <phoneticPr fontId="3"/>
  </si>
  <si>
    <t>未払金</t>
    <rPh sb="0" eb="3">
      <t>ミバライキン</t>
    </rPh>
    <phoneticPr fontId="3"/>
  </si>
  <si>
    <t>リース債務</t>
    <rPh sb="3" eb="5">
      <t>サイム</t>
    </rPh>
    <phoneticPr fontId="3"/>
  </si>
  <si>
    <t>未払法人税等</t>
    <rPh sb="0" eb="1">
      <t>ミ</t>
    </rPh>
    <rPh sb="2" eb="5">
      <t>ホウジンゼイ</t>
    </rPh>
    <rPh sb="5" eb="6">
      <t>トウ</t>
    </rPh>
    <phoneticPr fontId="3"/>
  </si>
  <si>
    <t>流動負債合計</t>
    <rPh sb="0" eb="4">
      <t>リュウドウフサイ</t>
    </rPh>
    <rPh sb="4" eb="6">
      <t>ゴウケイ</t>
    </rPh>
    <phoneticPr fontId="3"/>
  </si>
  <si>
    <t>2．固定負債</t>
    <rPh sb="2" eb="6">
      <t>コテイフサイ</t>
    </rPh>
    <phoneticPr fontId="3"/>
  </si>
  <si>
    <t>長期借入金</t>
    <rPh sb="0" eb="5">
      <t>チョウキカリイレキン</t>
    </rPh>
    <phoneticPr fontId="3"/>
  </si>
  <si>
    <t>退職給付引当金</t>
    <rPh sb="0" eb="7">
      <t>タイショクキュウフヒキアテキン</t>
    </rPh>
    <phoneticPr fontId="3"/>
  </si>
  <si>
    <t>固定負債合計</t>
    <rPh sb="0" eb="6">
      <t>コテイフサイゴウケイ</t>
    </rPh>
    <phoneticPr fontId="3"/>
  </si>
  <si>
    <t>負債合計</t>
    <rPh sb="0" eb="4">
      <t>フサイゴウケイ</t>
    </rPh>
    <phoneticPr fontId="3"/>
  </si>
  <si>
    <t>(純資産の部)</t>
    <rPh sb="1" eb="4">
      <t>ジュンシサン</t>
    </rPh>
    <rPh sb="5" eb="6">
      <t>ブ</t>
    </rPh>
    <phoneticPr fontId="3"/>
  </si>
  <si>
    <t>1．株主資本</t>
    <rPh sb="2" eb="6">
      <t>カブヌシシホン</t>
    </rPh>
    <phoneticPr fontId="3"/>
  </si>
  <si>
    <t>資本金</t>
    <rPh sb="0" eb="3">
      <t>シホンキン</t>
    </rPh>
    <phoneticPr fontId="3"/>
  </si>
  <si>
    <t>資本剰余金</t>
    <rPh sb="0" eb="5">
      <t>シホンジョウヨキン</t>
    </rPh>
    <phoneticPr fontId="3"/>
  </si>
  <si>
    <t>資本準備金</t>
    <rPh sb="0" eb="5">
      <t>シホンジュンビキン</t>
    </rPh>
    <phoneticPr fontId="3"/>
  </si>
  <si>
    <t>その他資本剰余金</t>
    <rPh sb="2" eb="3">
      <t>タ</t>
    </rPh>
    <rPh sb="3" eb="8">
      <t>シホンジョウヨキン</t>
    </rPh>
    <phoneticPr fontId="3"/>
  </si>
  <si>
    <t>資本剰余金合計</t>
    <rPh sb="0" eb="5">
      <t>シホンジョウヨキン</t>
    </rPh>
    <rPh sb="5" eb="7">
      <t>ゴウケイ</t>
    </rPh>
    <phoneticPr fontId="3"/>
  </si>
  <si>
    <t>利益剰余金</t>
    <rPh sb="0" eb="5">
      <t>リエキジョウヨキン</t>
    </rPh>
    <phoneticPr fontId="3"/>
  </si>
  <si>
    <t>利益準備金</t>
    <rPh sb="0" eb="5">
      <t>リエキジュンビキン</t>
    </rPh>
    <phoneticPr fontId="3"/>
  </si>
  <si>
    <t>その他利益剰余金</t>
    <rPh sb="2" eb="3">
      <t>タ</t>
    </rPh>
    <rPh sb="3" eb="8">
      <t>リエキジョウヨキン</t>
    </rPh>
    <phoneticPr fontId="3"/>
  </si>
  <si>
    <t>積立金</t>
    <rPh sb="0" eb="3">
      <t>ツミタテキン</t>
    </rPh>
    <phoneticPr fontId="3"/>
  </si>
  <si>
    <t>繰越利益剰余金</t>
    <rPh sb="0" eb="7">
      <t>クリコシリエキジョウヨキン</t>
    </rPh>
    <phoneticPr fontId="3"/>
  </si>
  <si>
    <t>利益剰余金合計</t>
    <rPh sb="0" eb="5">
      <t>リエキジョウヨキン</t>
    </rPh>
    <rPh sb="5" eb="7">
      <t>ゴウケイ</t>
    </rPh>
    <phoneticPr fontId="3"/>
  </si>
  <si>
    <t>自己株式</t>
    <rPh sb="0" eb="4">
      <t>ジコカブシキ</t>
    </rPh>
    <phoneticPr fontId="3"/>
  </si>
  <si>
    <t>株主資本合計</t>
    <rPh sb="0" eb="6">
      <t>カブヌシシホンゴウケイ</t>
    </rPh>
    <phoneticPr fontId="3"/>
  </si>
  <si>
    <t>2．評価・換算差額等</t>
    <rPh sb="2" eb="4">
      <t>ヒョウカ</t>
    </rPh>
    <rPh sb="5" eb="9">
      <t>カンサンサガク</t>
    </rPh>
    <rPh sb="9" eb="10">
      <t>トウ</t>
    </rPh>
    <phoneticPr fontId="3"/>
  </si>
  <si>
    <t>その他有価証券評価差額金</t>
    <rPh sb="2" eb="3">
      <t>タ</t>
    </rPh>
    <rPh sb="3" eb="7">
      <t>ユウカショウケン</t>
    </rPh>
    <rPh sb="7" eb="12">
      <t>ヒョウカサガクキン</t>
    </rPh>
    <phoneticPr fontId="3"/>
  </si>
  <si>
    <t>評価・換算差額等合計</t>
    <rPh sb="0" eb="2">
      <t>ヒョウカ</t>
    </rPh>
    <rPh sb="3" eb="7">
      <t>カンサンサガク</t>
    </rPh>
    <rPh sb="7" eb="8">
      <t>トウ</t>
    </rPh>
    <rPh sb="8" eb="10">
      <t>ゴウケイ</t>
    </rPh>
    <phoneticPr fontId="3"/>
  </si>
  <si>
    <t>3．新株予約権</t>
    <rPh sb="2" eb="3">
      <t>シン</t>
    </rPh>
    <rPh sb="3" eb="4">
      <t>カブ</t>
    </rPh>
    <phoneticPr fontId="3"/>
  </si>
  <si>
    <t>純資産合計</t>
    <rPh sb="0" eb="5">
      <t>ジュンシサンゴウケイ</t>
    </rPh>
    <phoneticPr fontId="3"/>
  </si>
  <si>
    <t>負債・純資産合計</t>
    <rPh sb="0" eb="2">
      <t>フサイ</t>
    </rPh>
    <rPh sb="3" eb="8">
      <t>ジュンシサンゴウケイ</t>
    </rPh>
    <phoneticPr fontId="3"/>
  </si>
  <si>
    <t>(単位：○○円)</t>
    <rPh sb="1" eb="3">
      <t>タンイ</t>
    </rPh>
    <rPh sb="6" eb="7">
      <t>エン</t>
    </rPh>
    <phoneticPr fontId="3"/>
  </si>
  <si>
    <t>損益計算書</t>
    <rPh sb="0" eb="5">
      <t>ソンエキケイサンショ</t>
    </rPh>
    <phoneticPr fontId="3"/>
  </si>
  <si>
    <t>(自　令和○○年〇月○日　至　令和○○年〇月○日)</t>
    <rPh sb="1" eb="2">
      <t>ジ</t>
    </rPh>
    <rPh sb="3" eb="5">
      <t>レイワ</t>
    </rPh>
    <rPh sb="5" eb="8">
      <t>マルマルネン</t>
    </rPh>
    <rPh sb="8" eb="10">
      <t>マルツキ</t>
    </rPh>
    <rPh sb="11" eb="12">
      <t>ニチ</t>
    </rPh>
    <rPh sb="13" eb="14">
      <t>イタル</t>
    </rPh>
    <rPh sb="15" eb="22">
      <t>レイワマルマルネンマルツキ</t>
    </rPh>
    <rPh sb="23" eb="24">
      <t>ニチ</t>
    </rPh>
    <phoneticPr fontId="3"/>
  </si>
  <si>
    <t>売上高</t>
    <rPh sb="0" eb="3">
      <t>ウリアゲダカ</t>
    </rPh>
    <phoneticPr fontId="3"/>
  </si>
  <si>
    <t>売上原価</t>
    <rPh sb="0" eb="4">
      <t>ウリアゲゲンカ</t>
    </rPh>
    <phoneticPr fontId="3"/>
  </si>
  <si>
    <t>売上総利益</t>
    <rPh sb="0" eb="5">
      <t>ウリアゲソウリエキ</t>
    </rPh>
    <phoneticPr fontId="3"/>
  </si>
  <si>
    <t>販売費及び一般管理費</t>
    <rPh sb="0" eb="4">
      <t>ハンバイヒオヨ</t>
    </rPh>
    <rPh sb="5" eb="10">
      <t>イッパンカンリヒ</t>
    </rPh>
    <phoneticPr fontId="3"/>
  </si>
  <si>
    <t>水道光熱費</t>
    <rPh sb="0" eb="5">
      <t>スイドウコウネツヒ</t>
    </rPh>
    <phoneticPr fontId="3"/>
  </si>
  <si>
    <t>旅費交通費</t>
    <rPh sb="0" eb="5">
      <t>リョヒコウツウヒ</t>
    </rPh>
    <phoneticPr fontId="3"/>
  </si>
  <si>
    <t>通信費</t>
    <rPh sb="0" eb="3">
      <t>ツウシンヒ</t>
    </rPh>
    <phoneticPr fontId="3"/>
  </si>
  <si>
    <t>接待交際費</t>
    <rPh sb="0" eb="5">
      <t>セッタイコウサイヒ</t>
    </rPh>
    <phoneticPr fontId="3"/>
  </si>
  <si>
    <t>給料</t>
    <rPh sb="0" eb="2">
      <t>キュウリョウ</t>
    </rPh>
    <phoneticPr fontId="3"/>
  </si>
  <si>
    <t>営業利益</t>
    <rPh sb="0" eb="2">
      <t>エイギョウ</t>
    </rPh>
    <rPh sb="2" eb="4">
      <t>リエキ</t>
    </rPh>
    <phoneticPr fontId="3"/>
  </si>
  <si>
    <t>営業外収益</t>
    <rPh sb="0" eb="5">
      <t>エイギョウガイシュウエキ</t>
    </rPh>
    <phoneticPr fontId="3"/>
  </si>
  <si>
    <t>受取利息</t>
    <rPh sb="0" eb="4">
      <t>ウケトリリソク</t>
    </rPh>
    <phoneticPr fontId="3"/>
  </si>
  <si>
    <t>受取配当金</t>
    <rPh sb="0" eb="5">
      <t>ウケトリハイトウキン</t>
    </rPh>
    <phoneticPr fontId="3"/>
  </si>
  <si>
    <t>雑収入</t>
    <rPh sb="0" eb="3">
      <t>ザッシュウニュウ</t>
    </rPh>
    <phoneticPr fontId="3"/>
  </si>
  <si>
    <t>営業外収益合計</t>
    <rPh sb="0" eb="5">
      <t>エイギョウガイシュウエキ</t>
    </rPh>
    <rPh sb="5" eb="7">
      <t>ゴウケイ</t>
    </rPh>
    <phoneticPr fontId="3"/>
  </si>
  <si>
    <t>営業外費用</t>
    <rPh sb="0" eb="5">
      <t>エイギョウガイヒヨウ</t>
    </rPh>
    <phoneticPr fontId="3"/>
  </si>
  <si>
    <t>支払利息</t>
    <rPh sb="0" eb="4">
      <t>シハライリソク</t>
    </rPh>
    <phoneticPr fontId="3"/>
  </si>
  <si>
    <t>雑支出</t>
    <rPh sb="0" eb="3">
      <t>ザツシシュツ</t>
    </rPh>
    <phoneticPr fontId="3"/>
  </si>
  <si>
    <t>営業外費用合計</t>
    <rPh sb="0" eb="5">
      <t>エイギョウガイヒヨウ</t>
    </rPh>
    <rPh sb="5" eb="7">
      <t>ゴウケイ</t>
    </rPh>
    <phoneticPr fontId="3"/>
  </si>
  <si>
    <t>経常利益</t>
    <rPh sb="0" eb="4">
      <t>ケイジョウリエキ</t>
    </rPh>
    <phoneticPr fontId="3"/>
  </si>
  <si>
    <t>特別利益</t>
    <rPh sb="0" eb="4">
      <t>トクベツリエキ</t>
    </rPh>
    <phoneticPr fontId="3"/>
  </si>
  <si>
    <t>固定資産売却益</t>
    <rPh sb="0" eb="7">
      <t>コテイシサンバイキャクエキ</t>
    </rPh>
    <phoneticPr fontId="3"/>
  </si>
  <si>
    <t>投資有価証券売却益</t>
    <rPh sb="0" eb="6">
      <t>トウシユウカショウケン</t>
    </rPh>
    <rPh sb="6" eb="9">
      <t>バイキャクエキ</t>
    </rPh>
    <phoneticPr fontId="3"/>
  </si>
  <si>
    <t>特別利益合計</t>
    <rPh sb="0" eb="4">
      <t>トクベツリエキ</t>
    </rPh>
    <rPh sb="4" eb="6">
      <t>ゴウケイ</t>
    </rPh>
    <phoneticPr fontId="3"/>
  </si>
  <si>
    <t>特別損失</t>
    <rPh sb="0" eb="4">
      <t>トクベツソンシツ</t>
    </rPh>
    <phoneticPr fontId="3"/>
  </si>
  <si>
    <t>固定資産売却孫</t>
    <rPh sb="0" eb="2">
      <t>コテイ</t>
    </rPh>
    <rPh sb="2" eb="4">
      <t>シサン</t>
    </rPh>
    <rPh sb="4" eb="6">
      <t>バイキャク</t>
    </rPh>
    <rPh sb="6" eb="7">
      <t>マゴ</t>
    </rPh>
    <phoneticPr fontId="3"/>
  </si>
  <si>
    <t>減損損失</t>
    <rPh sb="0" eb="4">
      <t>ゲンソンソンシツ</t>
    </rPh>
    <phoneticPr fontId="3"/>
  </si>
  <si>
    <t>特別損失合計</t>
    <rPh sb="0" eb="4">
      <t>トクベツソンシツ</t>
    </rPh>
    <rPh sb="4" eb="6">
      <t>ゴウケイ</t>
    </rPh>
    <phoneticPr fontId="3"/>
  </si>
  <si>
    <t>税引前当期純利益</t>
    <rPh sb="0" eb="8">
      <t>ゼイビキマエトウキジュンリエキ</t>
    </rPh>
    <phoneticPr fontId="3"/>
  </si>
  <si>
    <t>法人税・住民税及び事業税</t>
    <rPh sb="0" eb="3">
      <t>ホウジンゼイ</t>
    </rPh>
    <rPh sb="4" eb="7">
      <t>ジュウミンゼイ</t>
    </rPh>
    <rPh sb="7" eb="8">
      <t>オヨ</t>
    </rPh>
    <rPh sb="9" eb="12">
      <t>ジギョウゼイ</t>
    </rPh>
    <phoneticPr fontId="3"/>
  </si>
  <si>
    <t>当期純利益</t>
    <rPh sb="0" eb="5">
      <t>トウキジュンリエキ</t>
    </rPh>
    <phoneticPr fontId="3"/>
  </si>
  <si>
    <t>前期末残高</t>
    <rPh sb="0" eb="5">
      <t>ゼンキマツザンダカ</t>
    </rPh>
    <phoneticPr fontId="3"/>
  </si>
  <si>
    <t>新株発行</t>
    <rPh sb="0" eb="4">
      <t>シンカブハッコウ</t>
    </rPh>
    <phoneticPr fontId="3"/>
  </si>
  <si>
    <t>特別償却準備金積立</t>
    <rPh sb="0" eb="7">
      <t>トクベツショウキャクジュンビキン</t>
    </rPh>
    <rPh sb="7" eb="9">
      <t>ツミタテ</t>
    </rPh>
    <phoneticPr fontId="3"/>
  </si>
  <si>
    <t>特別償却準備金取崩</t>
    <rPh sb="0" eb="7">
      <t>トクベツショウキャクジュンビキン</t>
    </rPh>
    <rPh sb="7" eb="9">
      <t>トリクズシ</t>
    </rPh>
    <phoneticPr fontId="3"/>
  </si>
  <si>
    <t>任意積立金の積立</t>
    <rPh sb="0" eb="5">
      <t>ニンイツミタテキン</t>
    </rPh>
    <rPh sb="6" eb="8">
      <t>ツミタテ</t>
    </rPh>
    <phoneticPr fontId="3"/>
  </si>
  <si>
    <t>剰余金の配当</t>
    <rPh sb="0" eb="3">
      <t>ジョウヨキン</t>
    </rPh>
    <rPh sb="4" eb="6">
      <t>ハイトウ</t>
    </rPh>
    <phoneticPr fontId="3"/>
  </si>
  <si>
    <t>自己株式の取得</t>
    <rPh sb="0" eb="4">
      <t>ジコカブシキ</t>
    </rPh>
    <rPh sb="5" eb="7">
      <t>シュトク</t>
    </rPh>
    <phoneticPr fontId="3"/>
  </si>
  <si>
    <t>株主資本以外(純額)</t>
    <rPh sb="0" eb="6">
      <t>カブヌシシホンイガイ</t>
    </rPh>
    <rPh sb="7" eb="9">
      <t>ジュンガク</t>
    </rPh>
    <phoneticPr fontId="3"/>
  </si>
  <si>
    <t>当期変動額合計</t>
    <rPh sb="0" eb="4">
      <t>トウキヘンドウ</t>
    </rPh>
    <rPh sb="4" eb="5">
      <t>ガク</t>
    </rPh>
    <rPh sb="5" eb="7">
      <t>ゴウケイ</t>
    </rPh>
    <phoneticPr fontId="3"/>
  </si>
  <si>
    <t>当期末残高</t>
    <rPh sb="0" eb="5">
      <t>トウキマツザンダカ</t>
    </rPh>
    <phoneticPr fontId="3"/>
  </si>
  <si>
    <t>当期変動額</t>
    <rPh sb="0" eb="5">
      <t>トウキヘンドウガク</t>
    </rPh>
    <phoneticPr fontId="3"/>
  </si>
  <si>
    <t>株主資本</t>
    <rPh sb="0" eb="2">
      <t>カブヌシ</t>
    </rPh>
    <rPh sb="2" eb="4">
      <t>シホン</t>
    </rPh>
    <phoneticPr fontId="3"/>
  </si>
  <si>
    <t>任意積立金</t>
    <rPh sb="0" eb="5">
      <t>ニンイツミタテキン</t>
    </rPh>
    <phoneticPr fontId="3"/>
  </si>
  <si>
    <t>評価・換算差額等</t>
    <rPh sb="0" eb="2">
      <t>ヒョウカ</t>
    </rPh>
    <rPh sb="3" eb="8">
      <t>カンサンサガクトウ</t>
    </rPh>
    <phoneticPr fontId="3"/>
  </si>
  <si>
    <t>その他有価証券差額等</t>
    <rPh sb="2" eb="3">
      <t>タ</t>
    </rPh>
    <rPh sb="3" eb="7">
      <t>ユウカショウケン</t>
    </rPh>
    <rPh sb="7" eb="10">
      <t>サガクトウ</t>
    </rPh>
    <phoneticPr fontId="3"/>
  </si>
  <si>
    <t>新株予約権</t>
    <rPh sb="0" eb="5">
      <t>シンカブヨヤクケン</t>
    </rPh>
    <phoneticPr fontId="3"/>
  </si>
  <si>
    <t>株　主　資　本</t>
    <rPh sb="0" eb="1">
      <t>カブ</t>
    </rPh>
    <rPh sb="2" eb="3">
      <t>オモ</t>
    </rPh>
    <rPh sb="4" eb="5">
      <t>シ</t>
    </rPh>
    <rPh sb="6" eb="7">
      <t>ホン</t>
    </rPh>
    <phoneticPr fontId="3"/>
  </si>
  <si>
    <t>個別注記表</t>
    <rPh sb="0" eb="5">
      <t>コベツチュウキヒョウ</t>
    </rPh>
    <phoneticPr fontId="3"/>
  </si>
  <si>
    <t>自　令和○○年〇月○日　至　令和○○年〇月○日</t>
    <rPh sb="0" eb="1">
      <t>ジ</t>
    </rPh>
    <rPh sb="2" eb="9">
      <t>レイワマルマルネンマルツキ</t>
    </rPh>
    <rPh sb="10" eb="11">
      <t>ニチ</t>
    </rPh>
    <rPh sb="12" eb="13">
      <t>イタル</t>
    </rPh>
    <rPh sb="14" eb="16">
      <t>レイワマルマルネンマルツキ</t>
    </rPh>
    <rPh sb="17" eb="23">
      <t>ニチ</t>
    </rPh>
    <phoneticPr fontId="3"/>
  </si>
  <si>
    <t>1．この計算書類は「中小企業の会計に関する指針」によって作成しています。</t>
    <rPh sb="4" eb="8">
      <t>ケイサンショルイ</t>
    </rPh>
    <rPh sb="10" eb="14">
      <t>チュウショウキギョウ</t>
    </rPh>
    <rPh sb="15" eb="17">
      <t>カイケイ</t>
    </rPh>
    <rPh sb="18" eb="19">
      <t>カン</t>
    </rPh>
    <rPh sb="21" eb="23">
      <t>シシン</t>
    </rPh>
    <rPh sb="28" eb="30">
      <t>サクセイ</t>
    </rPh>
    <phoneticPr fontId="3"/>
  </si>
  <si>
    <t>2．重要な会計方針に係る事項に関する注記</t>
    <rPh sb="2" eb="4">
      <t>ジュウヨウ</t>
    </rPh>
    <rPh sb="5" eb="9">
      <t>カイケイホウシン</t>
    </rPh>
    <rPh sb="10" eb="11">
      <t>カカワ</t>
    </rPh>
    <rPh sb="12" eb="14">
      <t>ジコウ</t>
    </rPh>
    <rPh sb="15" eb="16">
      <t>カン</t>
    </rPh>
    <rPh sb="18" eb="20">
      <t>チュウキ</t>
    </rPh>
    <phoneticPr fontId="3"/>
  </si>
  <si>
    <t>(1)資産の評価基準及び評価方法</t>
    <rPh sb="3" eb="5">
      <t>シサン</t>
    </rPh>
    <rPh sb="6" eb="11">
      <t>ヒョウカキジュンオヨ</t>
    </rPh>
    <rPh sb="12" eb="16">
      <t>ヒョウカホウホウ</t>
    </rPh>
    <phoneticPr fontId="3"/>
  </si>
  <si>
    <t>①有価証券の評価基準及び評価方法</t>
    <rPh sb="1" eb="5">
      <t>ユウカショウケン</t>
    </rPh>
    <rPh sb="6" eb="10">
      <t>ヒョウカキジュン</t>
    </rPh>
    <rPh sb="10" eb="11">
      <t>オヨ</t>
    </rPh>
    <rPh sb="12" eb="16">
      <t>ヒョウカホウホウ</t>
    </rPh>
    <phoneticPr fontId="3"/>
  </si>
  <si>
    <t>②棚卸資産の評価基準及び評価方法</t>
    <rPh sb="1" eb="5">
      <t>タナオロシシサン</t>
    </rPh>
    <rPh sb="6" eb="11">
      <t>ヒョウカキジュンオヨ</t>
    </rPh>
    <rPh sb="12" eb="16">
      <t>ヒョウカホウホウ</t>
    </rPh>
    <phoneticPr fontId="3"/>
  </si>
  <si>
    <t>　最終仕入原価法</t>
    <rPh sb="1" eb="8">
      <t>サイシュウシイレゲンカホウ</t>
    </rPh>
    <phoneticPr fontId="3"/>
  </si>
  <si>
    <t>(2)固定資産の減価償却の方法</t>
    <rPh sb="3" eb="7">
      <t>コテイシサン</t>
    </rPh>
    <rPh sb="8" eb="12">
      <t>ゲンカショウキャク</t>
    </rPh>
    <rPh sb="13" eb="15">
      <t>ホウホウ</t>
    </rPh>
    <phoneticPr fontId="3"/>
  </si>
  <si>
    <t>①有形固定資産</t>
    <rPh sb="1" eb="7">
      <t>ユウケイコテイシサン</t>
    </rPh>
    <phoneticPr fontId="3"/>
  </si>
  <si>
    <t>②無形固定資産</t>
    <rPh sb="1" eb="7">
      <t>ムケイコテイシサン</t>
    </rPh>
    <phoneticPr fontId="3"/>
  </si>
  <si>
    <t>　定額法によっています。</t>
    <rPh sb="1" eb="4">
      <t>テイガクホウ</t>
    </rPh>
    <phoneticPr fontId="3"/>
  </si>
  <si>
    <t>(3)引当金の計上基準</t>
    <rPh sb="3" eb="6">
      <t>ヒキアテキン</t>
    </rPh>
    <rPh sb="7" eb="11">
      <t>ケイジョウキジュン</t>
    </rPh>
    <phoneticPr fontId="3"/>
  </si>
  <si>
    <t>賞与引当金</t>
    <rPh sb="0" eb="5">
      <t>ショウヨヒキアテキン</t>
    </rPh>
    <phoneticPr fontId="3"/>
  </si>
  <si>
    <t>退職給付引当金</t>
    <rPh sb="0" eb="4">
      <t>タイショクキュウフ</t>
    </rPh>
    <rPh sb="4" eb="7">
      <t>ヒキアテキン</t>
    </rPh>
    <phoneticPr fontId="3"/>
  </si>
  <si>
    <t>(4)その他計算書類の作成のための基本となる重要事項</t>
    <rPh sb="5" eb="6">
      <t>タ</t>
    </rPh>
    <rPh sb="6" eb="10">
      <t>ケイサンショルイ</t>
    </rPh>
    <rPh sb="11" eb="13">
      <t>サクセイ</t>
    </rPh>
    <rPh sb="17" eb="19">
      <t>キホン</t>
    </rPh>
    <rPh sb="22" eb="26">
      <t>ジュウヨウジコウ</t>
    </rPh>
    <phoneticPr fontId="3"/>
  </si>
  <si>
    <t>①消費税等の会計処理</t>
    <rPh sb="1" eb="5">
      <t>ショウヒゼイトウ</t>
    </rPh>
    <rPh sb="6" eb="10">
      <t>カイケイショリ</t>
    </rPh>
    <phoneticPr fontId="3"/>
  </si>
  <si>
    <t>　税込経理方式によっています。</t>
    <rPh sb="1" eb="7">
      <t>ゼイコミケイリホウシキ</t>
    </rPh>
    <phoneticPr fontId="3"/>
  </si>
  <si>
    <t>②リース取引の処理方法</t>
    <rPh sb="4" eb="6">
      <t>トリヒキ</t>
    </rPh>
    <rPh sb="7" eb="11">
      <t>ショリホウホウ</t>
    </rPh>
    <phoneticPr fontId="3"/>
  </si>
  <si>
    <t>3．会計方針の変更</t>
    <rPh sb="2" eb="6">
      <t>カイケイホウシン</t>
    </rPh>
    <rPh sb="7" eb="9">
      <t>ヘンコウ</t>
    </rPh>
    <phoneticPr fontId="3"/>
  </si>
  <si>
    <t>法人税法の規定により、売買目的有価証券については、期末決算日の市場価格等に基づく
時価法（売却原価は移動平均法により算定）によっています。
その他の有価証券については移動平均法による原価法によっています。</t>
    <rPh sb="0" eb="4">
      <t>ホウジンゼイホウ</t>
    </rPh>
    <rPh sb="5" eb="7">
      <t>キテイ</t>
    </rPh>
    <rPh sb="11" eb="19">
      <t>バイバイモクテキユウカショウケン</t>
    </rPh>
    <rPh sb="25" eb="30">
      <t>キマツケッサンビ</t>
    </rPh>
    <rPh sb="31" eb="33">
      <t>シジョウ</t>
    </rPh>
    <rPh sb="33" eb="35">
      <t>カカク</t>
    </rPh>
    <rPh sb="35" eb="36">
      <t>トウ</t>
    </rPh>
    <rPh sb="37" eb="38">
      <t>モト</t>
    </rPh>
    <phoneticPr fontId="3"/>
  </si>
  <si>
    <t>定率法を採用しています。なお、令和○○年〇月○日以降取得した建物（附属設備を除く）
及び令和○○年〇月○日以降取得した建物附属設備並びに構築物については、
定額法を採用しています。</t>
    <rPh sb="0" eb="3">
      <t>テイリツホウ</t>
    </rPh>
    <rPh sb="4" eb="6">
      <t>サイヨウ</t>
    </rPh>
    <rPh sb="15" eb="17">
      <t>レイワマルマルネンマルツキ</t>
    </rPh>
    <rPh sb="18" eb="24">
      <t>ニチ</t>
    </rPh>
    <rPh sb="24" eb="26">
      <t>イコウ</t>
    </rPh>
    <rPh sb="26" eb="28">
      <t>シュトク</t>
    </rPh>
    <rPh sb="30" eb="32">
      <t>タテモノ</t>
    </rPh>
    <rPh sb="33" eb="37">
      <t>フゾクセツビ</t>
    </rPh>
    <rPh sb="38" eb="39">
      <t>ノゾ</t>
    </rPh>
    <phoneticPr fontId="3"/>
  </si>
  <si>
    <t>債権の貸倒れによる損失に備えるため、一般債権について法人税法の規定
による法定繰入率により、貸倒懸念債権については個別に回収可能性を
勘案し、回収可能見込額を計上しています。</t>
    <rPh sb="0" eb="2">
      <t>サイケン</t>
    </rPh>
    <rPh sb="3" eb="5">
      <t>カシダオ</t>
    </rPh>
    <rPh sb="9" eb="11">
      <t>ソンシツ</t>
    </rPh>
    <rPh sb="12" eb="13">
      <t>ソナ</t>
    </rPh>
    <rPh sb="18" eb="22">
      <t>イッパンサイケン</t>
    </rPh>
    <rPh sb="26" eb="29">
      <t>ホウジンゼイ</t>
    </rPh>
    <rPh sb="29" eb="30">
      <t>ホウ</t>
    </rPh>
    <phoneticPr fontId="3"/>
  </si>
  <si>
    <t>従業員の賞与支給に備えるため、支給見込額の当期負担分を
計上します。</t>
    <rPh sb="0" eb="3">
      <t>ジュウギョウイン</t>
    </rPh>
    <rPh sb="4" eb="8">
      <t>ショウヨシキュウ</t>
    </rPh>
    <rPh sb="9" eb="10">
      <t>ソナ</t>
    </rPh>
    <rPh sb="15" eb="20">
      <t>シキュウミコミガク</t>
    </rPh>
    <rPh sb="21" eb="26">
      <t>トウキフタンブン</t>
    </rPh>
    <phoneticPr fontId="3"/>
  </si>
  <si>
    <t>従業員の退職給付に備えるため、退職金規程に基づく期末要支給額
により計上しています。</t>
    <rPh sb="0" eb="3">
      <t>ジュウギョウイン</t>
    </rPh>
    <rPh sb="4" eb="8">
      <t>タイショクキュウフ</t>
    </rPh>
    <rPh sb="9" eb="10">
      <t>ソナ</t>
    </rPh>
    <rPh sb="15" eb="18">
      <t>タイショクキン</t>
    </rPh>
    <rPh sb="18" eb="20">
      <t>キテイ</t>
    </rPh>
    <rPh sb="21" eb="22">
      <t>モト</t>
    </rPh>
    <rPh sb="24" eb="30">
      <t>キマツヨウシキュウガク</t>
    </rPh>
    <phoneticPr fontId="3"/>
  </si>
  <si>
    <t>【テンプレートの説明】</t>
    <rPh sb="8" eb="10">
      <t>セツメイ</t>
    </rPh>
    <phoneticPr fontId="11"/>
  </si>
  <si>
    <t>決算報告書</t>
    <rPh sb="0" eb="5">
      <t>ケッサンホウコクショ</t>
    </rPh>
    <phoneticPr fontId="3"/>
  </si>
  <si>
    <t>貸借対照表・損益計算書・株主資本等変動計算書のシートに
金額等を入力します。
個別注記表のシートに必要事項を入力します。
※黄色のセルは自動入力のため、入力不要
※印刷の際は、黄色を塗りつぶしなしに変更してください。</t>
    <rPh sb="0" eb="5">
      <t>タイシャクタイショウヒョウ</t>
    </rPh>
    <rPh sb="6" eb="8">
      <t>ソンエキ</t>
    </rPh>
    <rPh sb="8" eb="11">
      <t>ケイサンショ</t>
    </rPh>
    <rPh sb="12" eb="22">
      <t>カブヌシシホントウヘンドウケイサンショ</t>
    </rPh>
    <rPh sb="28" eb="30">
      <t>キンガク</t>
    </rPh>
    <rPh sb="30" eb="31">
      <t>トウ</t>
    </rPh>
    <rPh sb="32" eb="34">
      <t>ニュウリョク</t>
    </rPh>
    <rPh sb="39" eb="44">
      <t>コベツチュウキヒョウ</t>
    </rPh>
    <rPh sb="49" eb="53">
      <t>ヒツヨウジコウ</t>
    </rPh>
    <rPh sb="54" eb="56">
      <t>ニュウリョク</t>
    </rPh>
    <rPh sb="62" eb="64">
      <t>キイロ</t>
    </rPh>
    <rPh sb="68" eb="72">
      <t>ジドウニュウリョク</t>
    </rPh>
    <rPh sb="76" eb="78">
      <t>ニュウリョク</t>
    </rPh>
    <rPh sb="78" eb="80">
      <t>フヨウ</t>
    </rPh>
    <rPh sb="82" eb="84">
      <t>インサツ</t>
    </rPh>
    <rPh sb="85" eb="86">
      <t>サイ</t>
    </rPh>
    <rPh sb="88" eb="90">
      <t>キイロ</t>
    </rPh>
    <rPh sb="91" eb="92">
      <t>ヌ</t>
    </rPh>
    <rPh sb="99" eb="101">
      <t>ヘンコウ</t>
    </rPh>
    <phoneticPr fontId="3"/>
  </si>
  <si>
    <t>繰延資産合計</t>
    <rPh sb="0" eb="6">
      <t>クリノベシサンゴウケイ</t>
    </rPh>
    <phoneticPr fontId="3"/>
  </si>
  <si>
    <t>　リース物件の所有権が借主に移転すると認められるもの以外のファイナンス・リース取引
については、通常賃貸借取引にかかる方法に準じた会計処理を行っています。</t>
    <rPh sb="4" eb="6">
      <t>ブッケン</t>
    </rPh>
    <rPh sb="7" eb="10">
      <t>ショユウケン</t>
    </rPh>
    <rPh sb="11" eb="12">
      <t>カ</t>
    </rPh>
    <rPh sb="12" eb="13">
      <t>ヌシ</t>
    </rPh>
    <rPh sb="14" eb="16">
      <t>イテン</t>
    </rPh>
    <rPh sb="19" eb="20">
      <t>ミト</t>
    </rPh>
    <rPh sb="26" eb="28">
      <t>イガイ</t>
    </rPh>
    <phoneticPr fontId="3"/>
  </si>
  <si>
    <t>棚卸資産の評価についてはそう総平均法による原価法を採用していましたが、当期から最終仕入
原価法による原価法に変更しました。なお、この変更に伴う当事業年度の損益に
与える影響は軽微です。</t>
    <rPh sb="0" eb="4">
      <t>タナオロシシサン</t>
    </rPh>
    <rPh sb="5" eb="7">
      <t>ヒョウカ</t>
    </rPh>
    <rPh sb="14" eb="15">
      <t>ソウ</t>
    </rPh>
    <rPh sb="15" eb="18">
      <t>ヘイキンホウ</t>
    </rPh>
    <rPh sb="21" eb="24">
      <t>ゲンカホウ</t>
    </rPh>
    <rPh sb="25" eb="27">
      <t>サイヨウ</t>
    </rPh>
    <rPh sb="35" eb="37">
      <t>トウキ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</si>
</sst>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0_);[Red]\(#,##0\)"/>
  </numFmts>
  <fonts count="15"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scheme val="minor"/>
    </font>
    <font>
      <b/>
      <sz val="1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9"/>
      <color theme="1"/>
      <name val="游ゴシック"/>
      <family val="3"/>
      <charset val="128"/>
      <scheme val="minor"/>
    </font>
    <font>
      <b/>
      <sz val="18"/>
      <color theme="1"/>
      <name val="游ゴシック"/>
      <family val="3"/>
      <charset val="128"/>
      <scheme val="minor"/>
    </font>
    <font>
      <sz val="11"/>
      <name val="ＭＳ Ｐゴシック"/>
      <family val="3"/>
      <charset val="128"/>
    </font>
    <font>
      <sz val="6"/>
      <name val="ＭＳ Ｐゴシック"/>
      <family val="3"/>
      <charset val="128"/>
    </font>
    <font>
      <b/>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10" fillId="0" borderId="0"/>
  </cellStyleXfs>
  <cellXfs count="129">
    <xf numFmtId="0" fontId="0" fillId="0" borderId="0" xfId="0">
      <alignment vertical="center"/>
    </xf>
    <xf numFmtId="0" fontId="4" fillId="0" borderId="5" xfId="0" applyFont="1" applyBorder="1">
      <alignment vertical="center"/>
    </xf>
    <xf numFmtId="0" fontId="0" fillId="0" borderId="6" xfId="0" applyBorder="1">
      <alignment vertical="center"/>
    </xf>
    <xf numFmtId="0" fontId="0" fillId="0" borderId="5" xfId="0" applyBorder="1">
      <alignment vertical="center"/>
    </xf>
    <xf numFmtId="0" fontId="4" fillId="0" borderId="0" xfId="0" applyFont="1">
      <alignment vertical="center"/>
    </xf>
    <xf numFmtId="0" fontId="0" fillId="0" borderId="1" xfId="0" applyBorder="1">
      <alignment vertical="center"/>
    </xf>
    <xf numFmtId="0" fontId="4" fillId="0" borderId="23" xfId="0" applyFont="1" applyBorder="1">
      <alignment vertical="center"/>
    </xf>
    <xf numFmtId="0" fontId="0" fillId="0" borderId="23" xfId="0" applyBorder="1">
      <alignment vertical="center"/>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14" xfId="0" applyFill="1" applyBorder="1">
      <alignment vertical="center"/>
    </xf>
    <xf numFmtId="0" fontId="0" fillId="2" borderId="15" xfId="0" applyFill="1" applyBorder="1">
      <alignment vertical="center"/>
    </xf>
    <xf numFmtId="0" fontId="0" fillId="2" borderId="36" xfId="0" applyFill="1" applyBorder="1">
      <alignment vertical="center"/>
    </xf>
    <xf numFmtId="0" fontId="4" fillId="2" borderId="14" xfId="0" applyFont="1" applyFill="1" applyBorder="1">
      <alignment vertical="center"/>
    </xf>
    <xf numFmtId="0" fontId="0" fillId="2" borderId="27" xfId="0" applyFill="1" applyBorder="1">
      <alignment vertical="center"/>
    </xf>
    <xf numFmtId="0" fontId="0" fillId="2" borderId="28" xfId="0" applyFill="1" applyBorder="1">
      <alignment vertical="center"/>
    </xf>
    <xf numFmtId="0" fontId="4" fillId="2" borderId="28" xfId="0" applyFont="1" applyFill="1" applyBorder="1">
      <alignment vertical="center"/>
    </xf>
    <xf numFmtId="0" fontId="0" fillId="2" borderId="29" xfId="0" applyFill="1" applyBorder="1">
      <alignment vertical="center"/>
    </xf>
    <xf numFmtId="0" fontId="0" fillId="3" borderId="30" xfId="0" applyFill="1" applyBorder="1">
      <alignment vertical="center"/>
    </xf>
    <xf numFmtId="0" fontId="8" fillId="2" borderId="16" xfId="0" applyFont="1" applyFill="1" applyBorder="1">
      <alignment vertical="center"/>
    </xf>
    <xf numFmtId="0" fontId="0" fillId="2" borderId="9" xfId="0" applyFill="1" applyBorder="1">
      <alignment vertical="center"/>
    </xf>
    <xf numFmtId="0" fontId="0" fillId="2" borderId="12" xfId="0" applyFill="1" applyBorder="1">
      <alignment vertical="center"/>
    </xf>
    <xf numFmtId="0" fontId="10" fillId="0" borderId="0" xfId="2"/>
    <xf numFmtId="0" fontId="2" fillId="0" borderId="0" xfId="0" applyFont="1" applyAlignment="1">
      <alignment vertical="top" wrapText="1"/>
    </xf>
    <xf numFmtId="0" fontId="0" fillId="3" borderId="12" xfId="0" applyFill="1" applyBorder="1">
      <alignment vertical="center"/>
    </xf>
    <xf numFmtId="176" fontId="0" fillId="3" borderId="15" xfId="0" applyNumberFormat="1" applyFill="1" applyBorder="1">
      <alignment vertical="center"/>
    </xf>
    <xf numFmtId="176" fontId="0" fillId="3" borderId="1" xfId="0" applyNumberFormat="1" applyFill="1" applyBorder="1">
      <alignment vertical="center"/>
    </xf>
    <xf numFmtId="176" fontId="0" fillId="3" borderId="25" xfId="0" applyNumberFormat="1" applyFill="1" applyBorder="1">
      <alignment vertical="center"/>
    </xf>
    <xf numFmtId="176" fontId="0" fillId="3" borderId="29" xfId="0" applyNumberFormat="1" applyFill="1" applyBorder="1">
      <alignment vertical="center"/>
    </xf>
    <xf numFmtId="176" fontId="0" fillId="3" borderId="30" xfId="0" applyNumberFormat="1" applyFill="1" applyBorder="1">
      <alignment vertical="center"/>
    </xf>
    <xf numFmtId="176" fontId="0" fillId="3" borderId="32" xfId="0" applyNumberFormat="1" applyFill="1" applyBorder="1">
      <alignment vertical="center"/>
    </xf>
    <xf numFmtId="176" fontId="0" fillId="3" borderId="37" xfId="0" applyNumberFormat="1" applyFill="1" applyBorder="1">
      <alignment vertical="center"/>
    </xf>
    <xf numFmtId="176" fontId="0" fillId="0" borderId="25" xfId="0" applyNumberFormat="1" applyBorder="1">
      <alignment vertical="center"/>
    </xf>
    <xf numFmtId="176" fontId="0" fillId="0" borderId="11" xfId="0" applyNumberFormat="1" applyBorder="1">
      <alignment vertical="center"/>
    </xf>
    <xf numFmtId="176" fontId="0" fillId="0" borderId="24" xfId="0" applyNumberFormat="1" applyBorder="1">
      <alignment vertical="center"/>
    </xf>
    <xf numFmtId="176" fontId="0" fillId="3" borderId="26" xfId="0" applyNumberFormat="1" applyFill="1" applyBorder="1">
      <alignment vertical="center"/>
    </xf>
    <xf numFmtId="177" fontId="0" fillId="0" borderId="11" xfId="0" applyNumberFormat="1" applyBorder="1">
      <alignment vertical="center"/>
    </xf>
    <xf numFmtId="177" fontId="0" fillId="3" borderId="1" xfId="0" applyNumberFormat="1" applyFill="1" applyBorder="1">
      <alignment vertical="center"/>
    </xf>
    <xf numFmtId="177" fontId="0" fillId="3" borderId="30" xfId="0" applyNumberFormat="1" applyFill="1" applyBorder="1">
      <alignment vertical="center"/>
    </xf>
    <xf numFmtId="177" fontId="0" fillId="0" borderId="24" xfId="0" applyNumberFormat="1" applyBorder="1">
      <alignment vertical="center"/>
    </xf>
    <xf numFmtId="177" fontId="0" fillId="3" borderId="25" xfId="0" applyNumberFormat="1" applyFill="1" applyBorder="1">
      <alignment vertical="center"/>
    </xf>
    <xf numFmtId="177" fontId="0" fillId="3" borderId="26" xfId="0" applyNumberFormat="1" applyFill="1" applyBorder="1">
      <alignment vertical="center"/>
    </xf>
    <xf numFmtId="177" fontId="0" fillId="3" borderId="32" xfId="0" applyNumberFormat="1" applyFill="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0" fillId="0" borderId="33" xfId="0" applyBorder="1" applyAlignment="1">
      <alignment horizontal="right" vertical="center"/>
    </xf>
    <xf numFmtId="0" fontId="0" fillId="0" borderId="33" xfId="0" applyBorder="1" applyAlignment="1">
      <alignment horizontal="center" vertical="center"/>
    </xf>
    <xf numFmtId="176" fontId="0" fillId="0" borderId="5" xfId="1" applyNumberFormat="1" applyFont="1" applyBorder="1" applyAlignment="1">
      <alignment horizontal="right" vertical="center"/>
    </xf>
    <xf numFmtId="176" fontId="0" fillId="0" borderId="6" xfId="1" applyNumberFormat="1" applyFont="1" applyBorder="1" applyAlignment="1">
      <alignment horizontal="right" vertical="center"/>
    </xf>
    <xf numFmtId="0" fontId="0" fillId="2" borderId="35" xfId="0" applyFill="1" applyBorder="1" applyAlignment="1">
      <alignment horizontal="center" vertical="center"/>
    </xf>
    <xf numFmtId="176" fontId="0" fillId="0" borderId="2" xfId="1" applyNumberFormat="1" applyFont="1" applyBorder="1" applyAlignment="1">
      <alignment horizontal="right" vertical="center"/>
    </xf>
    <xf numFmtId="176" fontId="0" fillId="0" borderId="4" xfId="1" applyNumberFormat="1" applyFont="1" applyBorder="1" applyAlignment="1">
      <alignment horizontal="right" vertical="center"/>
    </xf>
    <xf numFmtId="176" fontId="0" fillId="0" borderId="45" xfId="1" applyNumberFormat="1" applyFont="1" applyBorder="1" applyAlignment="1">
      <alignment horizontal="right" vertical="center"/>
    </xf>
    <xf numFmtId="176" fontId="0" fillId="3" borderId="13" xfId="1" applyNumberFormat="1" applyFont="1" applyFill="1" applyBorder="1" applyAlignment="1">
      <alignment horizontal="right" vertical="center"/>
    </xf>
    <xf numFmtId="176" fontId="0" fillId="3" borderId="46" xfId="1" applyNumberFormat="1" applyFont="1" applyFill="1" applyBorder="1" applyAlignment="1">
      <alignment horizontal="right" vertical="center"/>
    </xf>
    <xf numFmtId="176" fontId="0" fillId="0" borderId="11" xfId="1" applyNumberFormat="1" applyFont="1" applyFill="1" applyBorder="1" applyAlignment="1">
      <alignment horizontal="right" vertical="center"/>
    </xf>
    <xf numFmtId="176" fontId="0" fillId="0" borderId="49" xfId="1" applyNumberFormat="1" applyFont="1" applyFill="1" applyBorder="1" applyAlignment="1">
      <alignment horizontal="right" vertical="center"/>
    </xf>
    <xf numFmtId="176" fontId="0" fillId="0" borderId="34" xfId="1" applyNumberFormat="1" applyFont="1" applyBorder="1" applyAlignment="1">
      <alignment horizontal="right" vertical="center"/>
    </xf>
    <xf numFmtId="176" fontId="0" fillId="0" borderId="7" xfId="1" applyNumberFormat="1" applyFont="1" applyBorder="1" applyAlignment="1">
      <alignment horizontal="right" vertical="center"/>
    </xf>
    <xf numFmtId="176" fontId="0" fillId="0" borderId="47" xfId="1" applyNumberFormat="1" applyFont="1" applyBorder="1" applyAlignment="1">
      <alignment horizontal="right" vertical="center"/>
    </xf>
    <xf numFmtId="176" fontId="0" fillId="3" borderId="31" xfId="1" applyNumberFormat="1" applyFont="1" applyFill="1" applyBorder="1" applyAlignment="1">
      <alignment horizontal="right" vertical="center"/>
    </xf>
    <xf numFmtId="176" fontId="0" fillId="3" borderId="48" xfId="1" applyNumberFormat="1" applyFont="1" applyFill="1" applyBorder="1" applyAlignment="1">
      <alignment horizontal="right" vertical="center"/>
    </xf>
    <xf numFmtId="176" fontId="0" fillId="0" borderId="13" xfId="1" applyNumberFormat="1" applyFont="1" applyFill="1" applyBorder="1" applyAlignment="1">
      <alignment horizontal="right" vertical="center"/>
    </xf>
    <xf numFmtId="176" fontId="0" fillId="0" borderId="46" xfId="1" applyNumberFormat="1" applyFont="1" applyFill="1" applyBorder="1" applyAlignment="1">
      <alignment horizontal="right" vertical="center"/>
    </xf>
    <xf numFmtId="0" fontId="12" fillId="2" borderId="41" xfId="0" applyFont="1" applyFill="1" applyBorder="1" applyAlignment="1">
      <alignment vertical="center" textRotation="255"/>
    </xf>
    <xf numFmtId="0" fontId="12" fillId="2" borderId="42" xfId="0" applyFont="1" applyFill="1" applyBorder="1" applyAlignment="1">
      <alignment vertical="center" textRotation="255"/>
    </xf>
    <xf numFmtId="0" fontId="12" fillId="2" borderId="44" xfId="0" applyFont="1" applyFill="1" applyBorder="1" applyAlignment="1">
      <alignment vertical="center" textRotation="255"/>
    </xf>
    <xf numFmtId="0" fontId="13" fillId="0" borderId="41" xfId="0" applyFont="1" applyBorder="1" applyAlignment="1">
      <alignment vertical="center" textRotation="255"/>
    </xf>
    <xf numFmtId="0" fontId="14" fillId="0" borderId="42" xfId="0" applyFont="1" applyBorder="1" applyAlignment="1">
      <alignment vertical="center" textRotation="255"/>
    </xf>
    <xf numFmtId="0" fontId="14" fillId="0" borderId="43" xfId="0" applyFont="1" applyBorder="1" applyAlignment="1">
      <alignment vertical="center" textRotation="255"/>
    </xf>
    <xf numFmtId="0" fontId="8" fillId="2" borderId="16" xfId="0" applyFont="1" applyFill="1" applyBorder="1" applyAlignment="1">
      <alignment horizontal="center" vertical="center"/>
    </xf>
    <xf numFmtId="0" fontId="0" fillId="0" borderId="15" xfId="0" applyBorder="1">
      <alignment vertical="center"/>
    </xf>
    <xf numFmtId="0" fontId="0" fillId="0" borderId="1" xfId="0" applyBorder="1">
      <alignment vertical="center"/>
    </xf>
    <xf numFmtId="0" fontId="0" fillId="0" borderId="6" xfId="0" applyBorder="1">
      <alignment vertical="center"/>
    </xf>
    <xf numFmtId="0" fontId="0" fillId="0" borderId="10" xfId="0" applyBorder="1">
      <alignment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5" fillId="2" borderId="16" xfId="0" applyFont="1" applyFill="1" applyBorder="1" applyAlignment="1">
      <alignment horizontal="center" vertical="center"/>
    </xf>
    <xf numFmtId="0" fontId="0" fillId="2" borderId="16" xfId="0" applyFill="1" applyBorder="1" applyAlignment="1">
      <alignment horizontal="center" vertical="center"/>
    </xf>
    <xf numFmtId="0" fontId="0" fillId="0" borderId="9" xfId="0" applyBorder="1">
      <alignment vertical="center"/>
    </xf>
    <xf numFmtId="0" fontId="0" fillId="0" borderId="12" xfId="0" applyBorder="1">
      <alignment vertical="center"/>
    </xf>
    <xf numFmtId="0" fontId="8" fillId="2" borderId="16" xfId="0" applyFont="1" applyFill="1" applyBorder="1" applyAlignment="1">
      <alignment horizontal="center" vertical="center" wrapText="1"/>
    </xf>
    <xf numFmtId="0" fontId="0" fillId="0" borderId="0" xfId="0" applyAlignment="1">
      <alignment vertical="center" wrapText="1"/>
    </xf>
    <xf numFmtId="0" fontId="0" fillId="0" borderId="0" xfId="0">
      <alignment vertical="center"/>
    </xf>
    <xf numFmtId="0" fontId="0" fillId="0" borderId="0" xfId="0" applyAlignment="1">
      <alignment horizontal="center" vertical="center"/>
    </xf>
    <xf numFmtId="38" fontId="0" fillId="0" borderId="5" xfId="1" applyNumberFormat="1" applyFont="1" applyBorder="1" applyAlignment="1">
      <alignment horizontal="right" vertical="center"/>
    </xf>
    <xf numFmtId="38" fontId="0" fillId="0" borderId="6" xfId="1" applyNumberFormat="1" applyFont="1" applyBorder="1" applyAlignment="1">
      <alignment horizontal="right" vertical="center"/>
    </xf>
    <xf numFmtId="38" fontId="0" fillId="3" borderId="13" xfId="1" applyNumberFormat="1" applyFont="1" applyFill="1" applyBorder="1" applyAlignment="1">
      <alignment horizontal="right" vertical="center"/>
    </xf>
    <xf numFmtId="38" fontId="0" fillId="3" borderId="46" xfId="1" applyNumberFormat="1" applyFont="1" applyFill="1" applyBorder="1" applyAlignment="1">
      <alignment horizontal="right" vertical="center"/>
    </xf>
    <xf numFmtId="38" fontId="0" fillId="0" borderId="34" xfId="1" applyNumberFormat="1" applyFont="1" applyBorder="1" applyAlignment="1">
      <alignment horizontal="right" vertical="center"/>
    </xf>
    <xf numFmtId="38" fontId="0" fillId="0" borderId="2" xfId="1" applyNumberFormat="1" applyFont="1" applyBorder="1" applyAlignment="1">
      <alignment horizontal="right" vertical="center"/>
    </xf>
    <xf numFmtId="38" fontId="0" fillId="0" borderId="4" xfId="1" applyNumberFormat="1" applyFont="1" applyBorder="1" applyAlignment="1">
      <alignment horizontal="right" vertical="center"/>
    </xf>
    <xf numFmtId="38" fontId="0" fillId="0" borderId="45" xfId="1" applyNumberFormat="1" applyFont="1" applyBorder="1" applyAlignment="1">
      <alignment horizontal="right" vertical="center"/>
    </xf>
    <xf numFmtId="38" fontId="0" fillId="0" borderId="7" xfId="1" applyNumberFormat="1" applyFont="1" applyBorder="1" applyAlignment="1">
      <alignment horizontal="right" vertical="center"/>
    </xf>
    <xf numFmtId="38" fontId="0" fillId="0" borderId="47" xfId="1" applyNumberFormat="1" applyFont="1" applyBorder="1" applyAlignment="1">
      <alignment horizontal="right" vertical="center"/>
    </xf>
    <xf numFmtId="38" fontId="0" fillId="0" borderId="11" xfId="1" applyNumberFormat="1" applyFont="1" applyFill="1" applyBorder="1" applyAlignment="1">
      <alignment horizontal="right" vertical="center"/>
    </xf>
    <xf numFmtId="38" fontId="0" fillId="0" borderId="13" xfId="1" applyNumberFormat="1" applyFont="1" applyFill="1" applyBorder="1" applyAlignment="1">
      <alignment horizontal="right" vertical="center"/>
    </xf>
    <xf numFmtId="38" fontId="0" fillId="0" borderId="46" xfId="1" applyNumberFormat="1" applyFont="1" applyFill="1" applyBorder="1" applyAlignment="1">
      <alignment horizontal="right" vertical="center"/>
    </xf>
    <xf numFmtId="38" fontId="0" fillId="0" borderId="49" xfId="1" applyNumberFormat="1" applyFont="1" applyFill="1" applyBorder="1" applyAlignment="1">
      <alignment horizontal="right" vertical="center"/>
    </xf>
    <xf numFmtId="38" fontId="0" fillId="3" borderId="31" xfId="1" applyNumberFormat="1" applyFont="1" applyFill="1" applyBorder="1" applyAlignment="1">
      <alignment horizontal="right" vertical="center"/>
    </xf>
    <xf numFmtId="38" fontId="0" fillId="3" borderId="48" xfId="1" applyNumberFormat="1" applyFont="1" applyFill="1" applyBorder="1" applyAlignment="1">
      <alignment horizontal="right" vertical="center"/>
    </xf>
  </cellXfs>
  <cellStyles count="3">
    <cellStyle name="通貨" xfId="1" builtinId="7"/>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0"/>
  <sheetViews>
    <sheetView tabSelected="1" workbookViewId="0"/>
  </sheetViews>
  <sheetFormatPr defaultColWidth="8.75" defaultRowHeight="18.75" x14ac:dyDescent="0.4"/>
  <sheetData>
    <row r="2" spans="2:9" x14ac:dyDescent="0.4">
      <c r="B2" s="43" t="s">
        <v>147</v>
      </c>
      <c r="C2" s="44"/>
      <c r="D2" s="45"/>
    </row>
    <row r="3" spans="2:9" x14ac:dyDescent="0.4">
      <c r="B3" s="46"/>
      <c r="C3" s="47"/>
      <c r="D3" s="48"/>
    </row>
    <row r="5" spans="2:9" x14ac:dyDescent="0.15">
      <c r="B5" s="22" t="s">
        <v>146</v>
      </c>
    </row>
    <row r="6" spans="2:9" ht="18.75" customHeight="1" x14ac:dyDescent="0.4">
      <c r="B6" s="49" t="s">
        <v>148</v>
      </c>
      <c r="C6" s="50"/>
      <c r="D6" s="50"/>
      <c r="E6" s="50"/>
      <c r="F6" s="50"/>
      <c r="G6" s="51"/>
      <c r="H6" s="23"/>
      <c r="I6" s="23"/>
    </row>
    <row r="7" spans="2:9" x14ac:dyDescent="0.4">
      <c r="B7" s="52"/>
      <c r="C7" s="53"/>
      <c r="D7" s="53"/>
      <c r="E7" s="53"/>
      <c r="F7" s="53"/>
      <c r="G7" s="54"/>
      <c r="H7" s="23"/>
      <c r="I7" s="23"/>
    </row>
    <row r="8" spans="2:9" x14ac:dyDescent="0.4">
      <c r="B8" s="52"/>
      <c r="C8" s="53"/>
      <c r="D8" s="53"/>
      <c r="E8" s="53"/>
      <c r="F8" s="53"/>
      <c r="G8" s="54"/>
      <c r="H8" s="23"/>
      <c r="I8" s="23"/>
    </row>
    <row r="9" spans="2:9" x14ac:dyDescent="0.4">
      <c r="B9" s="52"/>
      <c r="C9" s="53"/>
      <c r="D9" s="53"/>
      <c r="E9" s="53"/>
      <c r="F9" s="53"/>
      <c r="G9" s="54"/>
      <c r="H9" s="23"/>
      <c r="I9" s="23"/>
    </row>
    <row r="10" spans="2:9" x14ac:dyDescent="0.4">
      <c r="B10" s="55"/>
      <c r="C10" s="56"/>
      <c r="D10" s="56"/>
      <c r="E10" s="56"/>
      <c r="F10" s="56"/>
      <c r="G10" s="57"/>
      <c r="H10" s="23"/>
      <c r="I10" s="23"/>
    </row>
  </sheetData>
  <mergeCells count="2">
    <mergeCell ref="B2:D3"/>
    <mergeCell ref="B6:G10"/>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7"/>
  <sheetViews>
    <sheetView zoomScaleNormal="100" workbookViewId="0">
      <selection activeCell="E28" sqref="E28"/>
    </sheetView>
  </sheetViews>
  <sheetFormatPr defaultColWidth="8.75" defaultRowHeight="18.75" x14ac:dyDescent="0.4"/>
  <cols>
    <col min="1" max="2" width="3.75" customWidth="1"/>
    <col min="6" max="6" width="10.75" customWidth="1"/>
    <col min="7" max="10" width="3.75" customWidth="1"/>
    <col min="13" max="13" width="10.75" customWidth="1"/>
  </cols>
  <sheetData>
    <row r="1" spans="1:13" ht="25.5" x14ac:dyDescent="0.4">
      <c r="A1" s="58" t="s">
        <v>0</v>
      </c>
      <c r="B1" s="58"/>
      <c r="C1" s="58"/>
      <c r="D1" s="58"/>
      <c r="E1" s="58"/>
      <c r="F1" s="58"/>
      <c r="G1" s="58"/>
      <c r="H1" s="58"/>
      <c r="I1" s="58"/>
      <c r="J1" s="58"/>
      <c r="K1" s="58"/>
      <c r="L1" s="58"/>
      <c r="M1" s="58"/>
    </row>
    <row r="2" spans="1:13" x14ac:dyDescent="0.4">
      <c r="A2" s="59" t="s">
        <v>1</v>
      </c>
      <c r="B2" s="60"/>
      <c r="C2" s="60"/>
      <c r="D2" s="60"/>
      <c r="E2" s="60"/>
      <c r="F2" s="60"/>
      <c r="G2" s="60"/>
      <c r="H2" s="60"/>
      <c r="I2" s="60"/>
      <c r="J2" s="60"/>
      <c r="K2" s="60"/>
      <c r="L2" s="60"/>
      <c r="M2" s="60"/>
    </row>
    <row r="3" spans="1:13" ht="19.5" thickBot="1" x14ac:dyDescent="0.45">
      <c r="A3" t="s">
        <v>2</v>
      </c>
      <c r="L3" s="72" t="s">
        <v>70</v>
      </c>
      <c r="M3" s="72"/>
    </row>
    <row r="4" spans="1:13" x14ac:dyDescent="0.4">
      <c r="A4" s="61" t="s">
        <v>3</v>
      </c>
      <c r="B4" s="62"/>
      <c r="C4" s="62"/>
      <c r="D4" s="62"/>
      <c r="E4" s="63"/>
      <c r="F4" s="8" t="s">
        <v>34</v>
      </c>
      <c r="G4" s="64" t="s">
        <v>3</v>
      </c>
      <c r="H4" s="62"/>
      <c r="I4" s="62"/>
      <c r="J4" s="62"/>
      <c r="K4" s="62"/>
      <c r="L4" s="63"/>
      <c r="M4" s="9" t="s">
        <v>34</v>
      </c>
    </row>
    <row r="5" spans="1:13" x14ac:dyDescent="0.4">
      <c r="A5" s="6" t="s">
        <v>4</v>
      </c>
      <c r="E5" s="2"/>
      <c r="F5" s="33"/>
      <c r="G5" s="1" t="s">
        <v>35</v>
      </c>
      <c r="L5" s="2"/>
      <c r="M5" s="34"/>
    </row>
    <row r="6" spans="1:13" x14ac:dyDescent="0.4">
      <c r="A6" s="6" t="s">
        <v>5</v>
      </c>
      <c r="E6" s="2"/>
      <c r="F6" s="33"/>
      <c r="G6" s="1" t="s">
        <v>36</v>
      </c>
      <c r="L6" s="2"/>
      <c r="M6" s="34"/>
    </row>
    <row r="7" spans="1:13" x14ac:dyDescent="0.4">
      <c r="A7" s="7"/>
      <c r="B7" t="s">
        <v>6</v>
      </c>
      <c r="E7" s="2"/>
      <c r="F7" s="33"/>
      <c r="G7" s="3"/>
      <c r="H7" t="s">
        <v>37</v>
      </c>
      <c r="L7" s="2"/>
      <c r="M7" s="34"/>
    </row>
    <row r="8" spans="1:13" x14ac:dyDescent="0.4">
      <c r="A8" s="7"/>
      <c r="B8" t="s">
        <v>7</v>
      </c>
      <c r="E8" s="2"/>
      <c r="F8" s="33"/>
      <c r="G8" s="3"/>
      <c r="H8" t="s">
        <v>38</v>
      </c>
      <c r="L8" s="2"/>
      <c r="M8" s="34"/>
    </row>
    <row r="9" spans="1:13" x14ac:dyDescent="0.4">
      <c r="A9" s="7"/>
      <c r="B9" t="s">
        <v>8</v>
      </c>
      <c r="E9" s="2"/>
      <c r="F9" s="33"/>
      <c r="G9" s="3"/>
      <c r="H9" t="s">
        <v>39</v>
      </c>
      <c r="L9" s="2"/>
      <c r="M9" s="34"/>
    </row>
    <row r="10" spans="1:13" x14ac:dyDescent="0.4">
      <c r="A10" s="7"/>
      <c r="B10" t="s">
        <v>9</v>
      </c>
      <c r="E10" s="2"/>
      <c r="F10" s="33"/>
      <c r="G10" s="3"/>
      <c r="H10" t="s">
        <v>40</v>
      </c>
      <c r="L10" s="2"/>
      <c r="M10" s="34"/>
    </row>
    <row r="11" spans="1:13" x14ac:dyDescent="0.4">
      <c r="A11" s="7"/>
      <c r="B11" t="s">
        <v>10</v>
      </c>
      <c r="E11" s="2"/>
      <c r="F11" s="33"/>
      <c r="G11" s="3"/>
      <c r="H11" t="s">
        <v>41</v>
      </c>
      <c r="L11" s="2"/>
      <c r="M11" s="34"/>
    </row>
    <row r="12" spans="1:13" x14ac:dyDescent="0.4">
      <c r="A12" s="7"/>
      <c r="B12" t="s">
        <v>11</v>
      </c>
      <c r="E12" s="2"/>
      <c r="F12" s="33"/>
      <c r="G12" s="3"/>
      <c r="H12" t="s">
        <v>42</v>
      </c>
      <c r="L12" s="2"/>
      <c r="M12" s="34"/>
    </row>
    <row r="13" spans="1:13" x14ac:dyDescent="0.4">
      <c r="A13" s="7"/>
      <c r="B13" t="s">
        <v>12</v>
      </c>
      <c r="E13" s="2"/>
      <c r="F13" s="33"/>
      <c r="G13" s="3"/>
      <c r="L13" s="2"/>
      <c r="M13" s="34"/>
    </row>
    <row r="14" spans="1:13" x14ac:dyDescent="0.4">
      <c r="A14" s="7"/>
      <c r="E14" s="2"/>
      <c r="F14" s="33"/>
      <c r="G14" s="3"/>
      <c r="L14" s="2"/>
      <c r="M14" s="34"/>
    </row>
    <row r="15" spans="1:13" x14ac:dyDescent="0.4">
      <c r="A15" s="7"/>
      <c r="E15" s="2"/>
      <c r="F15" s="33"/>
      <c r="G15" s="3"/>
      <c r="L15" s="2"/>
      <c r="M15" s="34"/>
    </row>
    <row r="16" spans="1:13" x14ac:dyDescent="0.4">
      <c r="A16" s="7"/>
      <c r="E16" s="2"/>
      <c r="F16" s="33"/>
      <c r="G16" s="3"/>
      <c r="L16" s="2"/>
      <c r="M16" s="34"/>
    </row>
    <row r="17" spans="1:13" x14ac:dyDescent="0.4">
      <c r="A17" s="7"/>
      <c r="C17" s="4" t="s">
        <v>13</v>
      </c>
      <c r="E17" s="2"/>
      <c r="F17" s="26">
        <f>SUM(F7:F16)</f>
        <v>0</v>
      </c>
      <c r="G17" s="3"/>
      <c r="I17" s="4" t="s">
        <v>43</v>
      </c>
      <c r="L17" s="2"/>
      <c r="M17" s="27">
        <f>SUM(M7:M16)</f>
        <v>0</v>
      </c>
    </row>
    <row r="18" spans="1:13" x14ac:dyDescent="0.4">
      <c r="A18" s="6" t="s">
        <v>14</v>
      </c>
      <c r="E18" s="2"/>
      <c r="F18" s="33"/>
      <c r="G18" s="1" t="s">
        <v>44</v>
      </c>
      <c r="L18" s="2"/>
      <c r="M18" s="34"/>
    </row>
    <row r="19" spans="1:13" x14ac:dyDescent="0.4">
      <c r="A19" s="6" t="s">
        <v>15</v>
      </c>
      <c r="E19" s="2"/>
      <c r="F19" s="33"/>
      <c r="G19" s="3"/>
      <c r="H19" t="s">
        <v>45</v>
      </c>
      <c r="L19" s="2"/>
      <c r="M19" s="34"/>
    </row>
    <row r="20" spans="1:13" x14ac:dyDescent="0.4">
      <c r="A20" s="7"/>
      <c r="B20" t="s">
        <v>16</v>
      </c>
      <c r="E20" s="2"/>
      <c r="F20" s="33"/>
      <c r="G20" s="3"/>
      <c r="H20" t="s">
        <v>46</v>
      </c>
      <c r="L20" s="2"/>
      <c r="M20" s="34"/>
    </row>
    <row r="21" spans="1:13" x14ac:dyDescent="0.4">
      <c r="A21" s="7"/>
      <c r="B21" t="s">
        <v>17</v>
      </c>
      <c r="E21" s="2"/>
      <c r="F21" s="33"/>
      <c r="G21" s="3"/>
      <c r="L21" s="2"/>
      <c r="M21" s="34"/>
    </row>
    <row r="22" spans="1:13" x14ac:dyDescent="0.4">
      <c r="A22" s="7"/>
      <c r="B22" t="s">
        <v>18</v>
      </c>
      <c r="E22" s="2"/>
      <c r="F22" s="33"/>
      <c r="G22" s="3"/>
      <c r="L22" s="2"/>
      <c r="M22" s="34"/>
    </row>
    <row r="23" spans="1:13" x14ac:dyDescent="0.4">
      <c r="A23" s="7"/>
      <c r="B23" t="s">
        <v>19</v>
      </c>
      <c r="E23" s="2"/>
      <c r="F23" s="33"/>
      <c r="G23" s="3"/>
      <c r="L23" s="2"/>
      <c r="M23" s="34"/>
    </row>
    <row r="24" spans="1:13" x14ac:dyDescent="0.4">
      <c r="A24" s="7"/>
      <c r="B24" t="s">
        <v>20</v>
      </c>
      <c r="E24" s="2"/>
      <c r="F24" s="33"/>
      <c r="G24" s="3"/>
      <c r="I24" s="4" t="s">
        <v>47</v>
      </c>
      <c r="L24" s="2"/>
      <c r="M24" s="35">
        <f>SUM(M18:M23)</f>
        <v>0</v>
      </c>
    </row>
    <row r="25" spans="1:13" x14ac:dyDescent="0.4">
      <c r="A25" s="7"/>
      <c r="B25" t="s">
        <v>21</v>
      </c>
      <c r="E25" s="2"/>
      <c r="F25" s="33"/>
      <c r="G25" s="69" t="s">
        <v>48</v>
      </c>
      <c r="H25" s="70"/>
      <c r="I25" s="70"/>
      <c r="J25" s="70"/>
      <c r="K25" s="70"/>
      <c r="L25" s="71"/>
      <c r="M25" s="27">
        <f>SUM(M17+M24)</f>
        <v>0</v>
      </c>
    </row>
    <row r="26" spans="1:13" x14ac:dyDescent="0.4">
      <c r="A26" s="7"/>
      <c r="B26" t="s">
        <v>22</v>
      </c>
      <c r="E26" s="2"/>
      <c r="F26" s="33"/>
      <c r="G26" s="1" t="s">
        <v>49</v>
      </c>
      <c r="L26" s="2"/>
      <c r="M26" s="34"/>
    </row>
    <row r="27" spans="1:13" x14ac:dyDescent="0.4">
      <c r="A27" s="7"/>
      <c r="E27" s="2"/>
      <c r="F27" s="33"/>
      <c r="G27" s="1" t="s">
        <v>50</v>
      </c>
      <c r="L27" s="2"/>
      <c r="M27" s="34"/>
    </row>
    <row r="28" spans="1:13" x14ac:dyDescent="0.4">
      <c r="A28" s="6" t="s">
        <v>23</v>
      </c>
      <c r="E28" s="2"/>
      <c r="F28" s="33"/>
      <c r="G28" s="3"/>
      <c r="H28" t="s">
        <v>51</v>
      </c>
      <c r="L28" s="2"/>
      <c r="M28" s="34"/>
    </row>
    <row r="29" spans="1:13" x14ac:dyDescent="0.4">
      <c r="A29" s="7"/>
      <c r="B29" t="s">
        <v>24</v>
      </c>
      <c r="E29" s="2"/>
      <c r="F29" s="33"/>
      <c r="G29" s="3"/>
      <c r="H29" t="s">
        <v>52</v>
      </c>
      <c r="L29" s="2"/>
      <c r="M29" s="34"/>
    </row>
    <row r="30" spans="1:13" x14ac:dyDescent="0.4">
      <c r="A30" s="7"/>
      <c r="B30" t="s">
        <v>25</v>
      </c>
      <c r="E30" s="2"/>
      <c r="F30" s="33"/>
      <c r="G30" s="3"/>
      <c r="I30" t="s">
        <v>53</v>
      </c>
      <c r="L30" s="2"/>
      <c r="M30" s="34"/>
    </row>
    <row r="31" spans="1:13" x14ac:dyDescent="0.4">
      <c r="A31" s="7"/>
      <c r="E31" s="2"/>
      <c r="F31" s="33"/>
      <c r="G31" s="3"/>
      <c r="I31" t="s">
        <v>54</v>
      </c>
      <c r="L31" s="2"/>
      <c r="M31" s="34"/>
    </row>
    <row r="32" spans="1:13" x14ac:dyDescent="0.4">
      <c r="A32" s="6" t="s">
        <v>26</v>
      </c>
      <c r="E32" s="2"/>
      <c r="F32" s="33"/>
      <c r="G32" s="3"/>
      <c r="J32" s="4" t="s">
        <v>55</v>
      </c>
      <c r="L32" s="2"/>
      <c r="M32" s="27">
        <f>SUM(M28:M31)</f>
        <v>0</v>
      </c>
    </row>
    <row r="33" spans="1:13" x14ac:dyDescent="0.4">
      <c r="A33" s="7"/>
      <c r="B33" t="s">
        <v>27</v>
      </c>
      <c r="E33" s="2"/>
      <c r="F33" s="33"/>
      <c r="G33" s="3"/>
      <c r="H33" t="s">
        <v>56</v>
      </c>
      <c r="L33" s="2"/>
      <c r="M33" s="34"/>
    </row>
    <row r="34" spans="1:13" x14ac:dyDescent="0.4">
      <c r="A34" s="7"/>
      <c r="B34" t="s">
        <v>28</v>
      </c>
      <c r="E34" s="2"/>
      <c r="F34" s="33"/>
      <c r="G34" s="3"/>
      <c r="I34" t="s">
        <v>57</v>
      </c>
      <c r="L34" s="2"/>
      <c r="M34" s="34"/>
    </row>
    <row r="35" spans="1:13" x14ac:dyDescent="0.4">
      <c r="A35" s="7"/>
      <c r="B35" t="s">
        <v>29</v>
      </c>
      <c r="E35" s="2"/>
      <c r="F35" s="33"/>
      <c r="G35" s="3"/>
      <c r="I35" t="s">
        <v>58</v>
      </c>
      <c r="L35" s="2"/>
      <c r="M35" s="34"/>
    </row>
    <row r="36" spans="1:13" ht="21" customHeight="1" x14ac:dyDescent="0.4">
      <c r="A36" s="7"/>
      <c r="B36" t="s">
        <v>30</v>
      </c>
      <c r="E36" s="2"/>
      <c r="F36" s="33"/>
      <c r="G36" s="3"/>
      <c r="J36" t="s">
        <v>59</v>
      </c>
      <c r="L36" s="2"/>
      <c r="M36" s="34"/>
    </row>
    <row r="37" spans="1:13" x14ac:dyDescent="0.4">
      <c r="A37" s="7"/>
      <c r="E37" s="2"/>
      <c r="F37" s="33"/>
      <c r="G37" s="3"/>
      <c r="J37" t="s">
        <v>60</v>
      </c>
      <c r="L37" s="2"/>
      <c r="M37" s="34"/>
    </row>
    <row r="38" spans="1:13" x14ac:dyDescent="0.4">
      <c r="A38" s="7"/>
      <c r="E38" s="2"/>
      <c r="F38" s="33"/>
      <c r="G38" s="3"/>
      <c r="K38" s="4" t="s">
        <v>61</v>
      </c>
      <c r="L38" s="2"/>
      <c r="M38" s="27">
        <f>SUM(M33:M37)</f>
        <v>0</v>
      </c>
    </row>
    <row r="39" spans="1:13" x14ac:dyDescent="0.4">
      <c r="A39" s="7"/>
      <c r="E39" s="2"/>
      <c r="F39" s="33"/>
      <c r="G39" s="3"/>
      <c r="H39" t="s">
        <v>62</v>
      </c>
      <c r="L39" s="2"/>
      <c r="M39" s="34"/>
    </row>
    <row r="40" spans="1:13" x14ac:dyDescent="0.4">
      <c r="A40" s="7"/>
      <c r="C40" s="4" t="s">
        <v>31</v>
      </c>
      <c r="E40" s="2"/>
      <c r="F40" s="26">
        <f>SUM(F20:F39)</f>
        <v>0</v>
      </c>
      <c r="G40" s="3"/>
      <c r="I40" s="4" t="s">
        <v>63</v>
      </c>
      <c r="L40" s="2"/>
      <c r="M40" s="27">
        <f>SUM(M39)</f>
        <v>0</v>
      </c>
    </row>
    <row r="41" spans="1:13" x14ac:dyDescent="0.4">
      <c r="A41" s="6" t="s">
        <v>32</v>
      </c>
      <c r="E41" s="2"/>
      <c r="F41" s="33"/>
      <c r="G41" s="1" t="s">
        <v>64</v>
      </c>
      <c r="L41" s="2"/>
      <c r="M41" s="34"/>
    </row>
    <row r="42" spans="1:13" x14ac:dyDescent="0.4">
      <c r="A42" s="7"/>
      <c r="E42" s="2"/>
      <c r="F42" s="33"/>
      <c r="G42" s="3"/>
      <c r="H42" t="s">
        <v>65</v>
      </c>
      <c r="L42" s="2"/>
      <c r="M42" s="34"/>
    </row>
    <row r="43" spans="1:13" x14ac:dyDescent="0.4">
      <c r="A43" s="7"/>
      <c r="E43" s="2"/>
      <c r="F43" s="33"/>
      <c r="G43" s="3"/>
      <c r="I43" s="4" t="s">
        <v>66</v>
      </c>
      <c r="L43" s="2"/>
      <c r="M43" s="27">
        <f>SUM(M42)</f>
        <v>0</v>
      </c>
    </row>
    <row r="44" spans="1:13" x14ac:dyDescent="0.4">
      <c r="A44" s="7"/>
      <c r="E44" s="2"/>
      <c r="F44" s="33"/>
      <c r="G44" s="1" t="s">
        <v>67</v>
      </c>
      <c r="L44" s="2"/>
      <c r="M44" s="34"/>
    </row>
    <row r="45" spans="1:13" x14ac:dyDescent="0.4">
      <c r="A45" s="7"/>
      <c r="E45" s="2"/>
      <c r="F45" s="33"/>
      <c r="G45" s="1"/>
      <c r="L45" s="2"/>
      <c r="M45" s="34"/>
    </row>
    <row r="46" spans="1:13" x14ac:dyDescent="0.4">
      <c r="A46" s="7"/>
      <c r="C46" s="4" t="s">
        <v>149</v>
      </c>
      <c r="E46" s="2"/>
      <c r="F46" s="26">
        <f>SUM(F42:F45)</f>
        <v>0</v>
      </c>
      <c r="G46" s="69" t="s">
        <v>68</v>
      </c>
      <c r="H46" s="70"/>
      <c r="I46" s="70"/>
      <c r="J46" s="70"/>
      <c r="K46" s="70"/>
      <c r="L46" s="71"/>
      <c r="M46" s="27">
        <f>SUM(M32+M38+M40+M43+M45)</f>
        <v>0</v>
      </c>
    </row>
    <row r="47" spans="1:13" ht="19.5" thickBot="1" x14ac:dyDescent="0.45">
      <c r="A47" s="65" t="s">
        <v>33</v>
      </c>
      <c r="B47" s="66"/>
      <c r="C47" s="66"/>
      <c r="D47" s="66"/>
      <c r="E47" s="67"/>
      <c r="F47" s="29">
        <f>SUM(F17+F40+F46)</f>
        <v>0</v>
      </c>
      <c r="G47" s="68" t="s">
        <v>69</v>
      </c>
      <c r="H47" s="66"/>
      <c r="I47" s="66"/>
      <c r="J47" s="66"/>
      <c r="K47" s="66"/>
      <c r="L47" s="67"/>
      <c r="M47" s="30">
        <f>SUM(M25+M46)</f>
        <v>0</v>
      </c>
    </row>
  </sheetData>
  <mergeCells count="9">
    <mergeCell ref="A1:M1"/>
    <mergeCell ref="A2:M2"/>
    <mergeCell ref="A4:E4"/>
    <mergeCell ref="G4:L4"/>
    <mergeCell ref="A47:E47"/>
    <mergeCell ref="G47:L47"/>
    <mergeCell ref="G46:L46"/>
    <mergeCell ref="G25:L25"/>
    <mergeCell ref="L3:M3"/>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4"/>
  <sheetViews>
    <sheetView zoomScaleNormal="100" workbookViewId="0">
      <selection activeCell="J45" sqref="J45"/>
    </sheetView>
  </sheetViews>
  <sheetFormatPr defaultColWidth="8.75" defaultRowHeight="18.75" x14ac:dyDescent="0.4"/>
  <cols>
    <col min="1" max="3" width="3.75" customWidth="1"/>
  </cols>
  <sheetData>
    <row r="1" spans="1:11" ht="25.5" x14ac:dyDescent="0.4">
      <c r="A1" s="58" t="s">
        <v>71</v>
      </c>
      <c r="B1" s="58"/>
      <c r="C1" s="58"/>
      <c r="D1" s="58"/>
      <c r="E1" s="58"/>
      <c r="F1" s="58"/>
      <c r="G1" s="58"/>
      <c r="H1" s="58"/>
      <c r="I1" s="58"/>
      <c r="J1" s="58"/>
      <c r="K1" s="58"/>
    </row>
    <row r="2" spans="1:11" x14ac:dyDescent="0.4">
      <c r="A2" s="59" t="s">
        <v>72</v>
      </c>
      <c r="B2" s="60"/>
      <c r="C2" s="60"/>
      <c r="D2" s="60"/>
      <c r="E2" s="60"/>
      <c r="F2" s="60"/>
      <c r="G2" s="60"/>
      <c r="H2" s="60"/>
      <c r="I2" s="60"/>
      <c r="J2" s="60"/>
      <c r="K2" s="60"/>
    </row>
    <row r="3" spans="1:11" ht="19.5" thickBot="1" x14ac:dyDescent="0.45">
      <c r="A3" t="s">
        <v>2</v>
      </c>
      <c r="H3" s="73"/>
      <c r="I3" s="73"/>
      <c r="J3" s="73" t="s">
        <v>70</v>
      </c>
      <c r="K3" s="73"/>
    </row>
    <row r="4" spans="1:11" x14ac:dyDescent="0.4">
      <c r="A4" s="61" t="s">
        <v>3</v>
      </c>
      <c r="B4" s="62"/>
      <c r="C4" s="62"/>
      <c r="D4" s="62"/>
      <c r="E4" s="62"/>
      <c r="F4" s="62"/>
      <c r="G4" s="63"/>
      <c r="H4" s="64" t="s">
        <v>34</v>
      </c>
      <c r="I4" s="62"/>
      <c r="J4" s="62"/>
      <c r="K4" s="76"/>
    </row>
    <row r="5" spans="1:11" x14ac:dyDescent="0.4">
      <c r="A5" s="7"/>
      <c r="B5" t="s">
        <v>73</v>
      </c>
      <c r="H5" s="77"/>
      <c r="I5" s="78"/>
      <c r="J5" s="77"/>
      <c r="K5" s="79"/>
    </row>
    <row r="6" spans="1:11" x14ac:dyDescent="0.4">
      <c r="A6" s="7"/>
      <c r="B6" t="s">
        <v>74</v>
      </c>
      <c r="H6" s="74"/>
      <c r="I6" s="75"/>
      <c r="J6" s="74"/>
      <c r="K6" s="84"/>
    </row>
    <row r="7" spans="1:11" x14ac:dyDescent="0.4">
      <c r="A7" s="7"/>
      <c r="D7" s="4" t="s">
        <v>75</v>
      </c>
      <c r="H7" s="74"/>
      <c r="I7" s="75"/>
      <c r="J7" s="80">
        <f>SUM(J5-J6)</f>
        <v>0</v>
      </c>
      <c r="K7" s="81"/>
    </row>
    <row r="8" spans="1:11" x14ac:dyDescent="0.4">
      <c r="A8" s="7"/>
      <c r="B8" t="s">
        <v>76</v>
      </c>
      <c r="H8" s="74"/>
      <c r="I8" s="75"/>
      <c r="J8" s="80">
        <f>SUM(J9:K16)</f>
        <v>0</v>
      </c>
      <c r="K8" s="81"/>
    </row>
    <row r="9" spans="1:11" x14ac:dyDescent="0.4">
      <c r="A9" s="7"/>
      <c r="C9" t="s">
        <v>77</v>
      </c>
      <c r="H9" s="74"/>
      <c r="I9" s="75"/>
      <c r="J9" s="74"/>
      <c r="K9" s="84"/>
    </row>
    <row r="10" spans="1:11" x14ac:dyDescent="0.4">
      <c r="A10" s="7"/>
      <c r="C10" t="s">
        <v>78</v>
      </c>
      <c r="H10" s="74"/>
      <c r="I10" s="75"/>
      <c r="J10" s="74"/>
      <c r="K10" s="84"/>
    </row>
    <row r="11" spans="1:11" x14ac:dyDescent="0.4">
      <c r="A11" s="7"/>
      <c r="C11" t="s">
        <v>79</v>
      </c>
      <c r="H11" s="74"/>
      <c r="I11" s="75"/>
      <c r="J11" s="74"/>
      <c r="K11" s="84"/>
    </row>
    <row r="12" spans="1:11" x14ac:dyDescent="0.4">
      <c r="A12" s="7"/>
      <c r="C12" t="s">
        <v>80</v>
      </c>
      <c r="H12" s="74"/>
      <c r="I12" s="75"/>
      <c r="J12" s="74"/>
      <c r="K12" s="84"/>
    </row>
    <row r="13" spans="1:11" x14ac:dyDescent="0.4">
      <c r="A13" s="7"/>
      <c r="C13" t="s">
        <v>81</v>
      </c>
      <c r="H13" s="74"/>
      <c r="I13" s="75"/>
      <c r="J13" s="74"/>
      <c r="K13" s="84"/>
    </row>
    <row r="14" spans="1:11" x14ac:dyDescent="0.4">
      <c r="A14" s="7"/>
      <c r="H14" s="74"/>
      <c r="I14" s="75"/>
      <c r="J14" s="74"/>
      <c r="K14" s="84"/>
    </row>
    <row r="15" spans="1:11" x14ac:dyDescent="0.4">
      <c r="A15" s="7"/>
      <c r="H15" s="74"/>
      <c r="I15" s="75"/>
      <c r="J15" s="74"/>
      <c r="K15" s="84"/>
    </row>
    <row r="16" spans="1:11" x14ac:dyDescent="0.4">
      <c r="A16" s="7"/>
      <c r="H16" s="74"/>
      <c r="I16" s="75"/>
      <c r="J16" s="74"/>
      <c r="K16" s="84"/>
    </row>
    <row r="17" spans="1:11" x14ac:dyDescent="0.4">
      <c r="A17" s="7"/>
      <c r="D17" s="4" t="s">
        <v>82</v>
      </c>
      <c r="H17" s="74"/>
      <c r="I17" s="75"/>
      <c r="J17" s="80">
        <f>SUM(J7-J8)</f>
        <v>0</v>
      </c>
      <c r="K17" s="81"/>
    </row>
    <row r="18" spans="1:11" x14ac:dyDescent="0.4">
      <c r="A18" s="7"/>
      <c r="B18" t="s">
        <v>83</v>
      </c>
      <c r="H18" s="74"/>
      <c r="I18" s="75"/>
      <c r="J18" s="74"/>
      <c r="K18" s="84"/>
    </row>
    <row r="19" spans="1:11" x14ac:dyDescent="0.4">
      <c r="A19" s="7"/>
      <c r="C19" t="s">
        <v>84</v>
      </c>
      <c r="H19" s="74"/>
      <c r="I19" s="75"/>
      <c r="J19" s="74"/>
      <c r="K19" s="84"/>
    </row>
    <row r="20" spans="1:11" x14ac:dyDescent="0.4">
      <c r="A20" s="7"/>
      <c r="C20" t="s">
        <v>85</v>
      </c>
      <c r="H20" s="74"/>
      <c r="I20" s="75"/>
      <c r="J20" s="74"/>
      <c r="K20" s="84"/>
    </row>
    <row r="21" spans="1:11" x14ac:dyDescent="0.4">
      <c r="A21" s="7"/>
      <c r="C21" t="s">
        <v>86</v>
      </c>
      <c r="H21" s="74"/>
      <c r="I21" s="75"/>
      <c r="J21" s="74"/>
      <c r="K21" s="84"/>
    </row>
    <row r="22" spans="1:11" x14ac:dyDescent="0.4">
      <c r="A22" s="7"/>
      <c r="H22" s="74"/>
      <c r="I22" s="75"/>
      <c r="J22" s="74"/>
      <c r="K22" s="84"/>
    </row>
    <row r="23" spans="1:11" x14ac:dyDescent="0.4">
      <c r="A23" s="7"/>
      <c r="H23" s="74"/>
      <c r="I23" s="75"/>
      <c r="J23" s="85"/>
      <c r="K23" s="86"/>
    </row>
    <row r="24" spans="1:11" x14ac:dyDescent="0.4">
      <c r="A24" s="7"/>
      <c r="D24" s="4" t="s">
        <v>87</v>
      </c>
      <c r="H24" s="82"/>
      <c r="I24" s="82"/>
      <c r="J24" s="80">
        <f>SUM(H19:I23)</f>
        <v>0</v>
      </c>
      <c r="K24" s="81"/>
    </row>
    <row r="25" spans="1:11" x14ac:dyDescent="0.4">
      <c r="A25" s="7"/>
      <c r="B25" t="s">
        <v>88</v>
      </c>
      <c r="H25" s="74"/>
      <c r="I25" s="75"/>
      <c r="J25" s="77"/>
      <c r="K25" s="79"/>
    </row>
    <row r="26" spans="1:11" x14ac:dyDescent="0.4">
      <c r="A26" s="7"/>
      <c r="C26" t="s">
        <v>89</v>
      </c>
      <c r="H26" s="74"/>
      <c r="I26" s="75"/>
      <c r="J26" s="74"/>
      <c r="K26" s="84"/>
    </row>
    <row r="27" spans="1:11" x14ac:dyDescent="0.4">
      <c r="A27" s="7"/>
      <c r="C27" t="s">
        <v>90</v>
      </c>
      <c r="H27" s="74"/>
      <c r="I27" s="75"/>
      <c r="J27" s="74"/>
      <c r="K27" s="84"/>
    </row>
    <row r="28" spans="1:11" x14ac:dyDescent="0.4">
      <c r="A28" s="7"/>
      <c r="H28" s="74"/>
      <c r="I28" s="75"/>
      <c r="J28" s="74"/>
      <c r="K28" s="84"/>
    </row>
    <row r="29" spans="1:11" x14ac:dyDescent="0.4">
      <c r="A29" s="7"/>
      <c r="H29" s="74"/>
      <c r="I29" s="75"/>
      <c r="J29" s="85"/>
      <c r="K29" s="86"/>
    </row>
    <row r="30" spans="1:11" x14ac:dyDescent="0.4">
      <c r="A30" s="7"/>
      <c r="D30" s="4" t="s">
        <v>91</v>
      </c>
      <c r="H30" s="82"/>
      <c r="I30" s="82"/>
      <c r="J30" s="80">
        <f>SUM(H26:I29)</f>
        <v>0</v>
      </c>
      <c r="K30" s="81"/>
    </row>
    <row r="31" spans="1:11" x14ac:dyDescent="0.4">
      <c r="A31" s="7"/>
      <c r="D31" s="4" t="s">
        <v>92</v>
      </c>
      <c r="H31" s="74"/>
      <c r="I31" s="75"/>
      <c r="J31" s="80">
        <f>SUM(J17+J24-J30)</f>
        <v>0</v>
      </c>
      <c r="K31" s="81"/>
    </row>
    <row r="32" spans="1:11" x14ac:dyDescent="0.4">
      <c r="A32" s="7"/>
      <c r="B32" t="s">
        <v>93</v>
      </c>
      <c r="H32" s="74"/>
      <c r="I32" s="75"/>
      <c r="J32" s="74"/>
      <c r="K32" s="84"/>
    </row>
    <row r="33" spans="1:11" x14ac:dyDescent="0.4">
      <c r="A33" s="7"/>
      <c r="C33" t="s">
        <v>94</v>
      </c>
      <c r="H33" s="74"/>
      <c r="I33" s="75"/>
      <c r="J33" s="74"/>
      <c r="K33" s="84"/>
    </row>
    <row r="34" spans="1:11" x14ac:dyDescent="0.4">
      <c r="A34" s="7"/>
      <c r="C34" t="s">
        <v>95</v>
      </c>
      <c r="H34" s="74"/>
      <c r="I34" s="75"/>
      <c r="J34" s="74"/>
      <c r="K34" s="84"/>
    </row>
    <row r="35" spans="1:11" x14ac:dyDescent="0.4">
      <c r="A35" s="7"/>
      <c r="H35" s="74"/>
      <c r="I35" s="75"/>
      <c r="J35" s="85"/>
      <c r="K35" s="86"/>
    </row>
    <row r="36" spans="1:11" x14ac:dyDescent="0.4">
      <c r="A36" s="7"/>
      <c r="D36" s="4" t="s">
        <v>96</v>
      </c>
      <c r="H36" s="82"/>
      <c r="I36" s="82"/>
      <c r="J36" s="80">
        <f>SUM(H33:I35)</f>
        <v>0</v>
      </c>
      <c r="K36" s="81"/>
    </row>
    <row r="37" spans="1:11" x14ac:dyDescent="0.4">
      <c r="A37" s="7"/>
      <c r="B37" t="s">
        <v>97</v>
      </c>
      <c r="H37" s="74"/>
      <c r="I37" s="75"/>
      <c r="J37" s="77"/>
      <c r="K37" s="79"/>
    </row>
    <row r="38" spans="1:11" x14ac:dyDescent="0.4">
      <c r="A38" s="7"/>
      <c r="C38" t="s">
        <v>98</v>
      </c>
      <c r="H38" s="74"/>
      <c r="I38" s="75"/>
      <c r="J38" s="74"/>
      <c r="K38" s="84"/>
    </row>
    <row r="39" spans="1:11" x14ac:dyDescent="0.4">
      <c r="A39" s="7"/>
      <c r="C39" t="s">
        <v>99</v>
      </c>
      <c r="H39" s="74"/>
      <c r="I39" s="75"/>
      <c r="J39" s="74"/>
      <c r="K39" s="84"/>
    </row>
    <row r="40" spans="1:11" x14ac:dyDescent="0.4">
      <c r="A40" s="7"/>
      <c r="H40" s="74"/>
      <c r="I40" s="75"/>
      <c r="J40" s="85"/>
      <c r="K40" s="86"/>
    </row>
    <row r="41" spans="1:11" x14ac:dyDescent="0.4">
      <c r="A41" s="7"/>
      <c r="D41" s="4" t="s">
        <v>100</v>
      </c>
      <c r="H41" s="82"/>
      <c r="I41" s="82"/>
      <c r="J41" s="80">
        <f>SUM(H38:I40)</f>
        <v>0</v>
      </c>
      <c r="K41" s="81"/>
    </row>
    <row r="42" spans="1:11" x14ac:dyDescent="0.4">
      <c r="A42" s="12"/>
      <c r="B42" s="10"/>
      <c r="C42" s="10"/>
      <c r="D42" s="13" t="s">
        <v>101</v>
      </c>
      <c r="E42" s="10"/>
      <c r="F42" s="10"/>
      <c r="G42" s="11"/>
      <c r="H42" s="82"/>
      <c r="I42" s="82"/>
      <c r="J42" s="80">
        <f>SUM(J31+J36-J41)</f>
        <v>0</v>
      </c>
      <c r="K42" s="81"/>
    </row>
    <row r="43" spans="1:11" x14ac:dyDescent="0.4">
      <c r="A43" s="12"/>
      <c r="B43" s="10"/>
      <c r="C43" s="10"/>
      <c r="D43" s="13" t="s">
        <v>102</v>
      </c>
      <c r="E43" s="10"/>
      <c r="F43" s="10"/>
      <c r="G43" s="11"/>
      <c r="H43" s="82"/>
      <c r="I43" s="82"/>
      <c r="J43" s="89"/>
      <c r="K43" s="90"/>
    </row>
    <row r="44" spans="1:11" ht="19.5" thickBot="1" x14ac:dyDescent="0.45">
      <c r="A44" s="14"/>
      <c r="B44" s="15"/>
      <c r="C44" s="15"/>
      <c r="D44" s="16" t="s">
        <v>103</v>
      </c>
      <c r="E44" s="15"/>
      <c r="F44" s="15"/>
      <c r="G44" s="17"/>
      <c r="H44" s="83"/>
      <c r="I44" s="83"/>
      <c r="J44" s="87">
        <f>SUM(J42-J43)</f>
        <v>0</v>
      </c>
      <c r="K44" s="88"/>
    </row>
  </sheetData>
  <mergeCells count="86">
    <mergeCell ref="J13:K13"/>
    <mergeCell ref="J12:K12"/>
    <mergeCell ref="J11:K11"/>
    <mergeCell ref="J10:K10"/>
    <mergeCell ref="J9:K9"/>
    <mergeCell ref="J44:K44"/>
    <mergeCell ref="A1:K1"/>
    <mergeCell ref="A2:K2"/>
    <mergeCell ref="H3:I3"/>
    <mergeCell ref="J6:K6"/>
    <mergeCell ref="J38:K38"/>
    <mergeCell ref="J39:K39"/>
    <mergeCell ref="J40:K40"/>
    <mergeCell ref="J41:K41"/>
    <mergeCell ref="J42:K42"/>
    <mergeCell ref="J43:K43"/>
    <mergeCell ref="J32:K32"/>
    <mergeCell ref="J33:K33"/>
    <mergeCell ref="J34:K34"/>
    <mergeCell ref="J35:K35"/>
    <mergeCell ref="J36:K36"/>
    <mergeCell ref="J37:K37"/>
    <mergeCell ref="J26:K26"/>
    <mergeCell ref="J27:K27"/>
    <mergeCell ref="J28:K28"/>
    <mergeCell ref="J29:K29"/>
    <mergeCell ref="J30:K30"/>
    <mergeCell ref="J31:K31"/>
    <mergeCell ref="J25:K25"/>
    <mergeCell ref="J14:K14"/>
    <mergeCell ref="J15:K15"/>
    <mergeCell ref="J16:K16"/>
    <mergeCell ref="J17:K17"/>
    <mergeCell ref="J18:K18"/>
    <mergeCell ref="J19:K19"/>
    <mergeCell ref="J20:K20"/>
    <mergeCell ref="J21:K21"/>
    <mergeCell ref="J22:K22"/>
    <mergeCell ref="J23:K23"/>
    <mergeCell ref="J24:K24"/>
    <mergeCell ref="H43:I43"/>
    <mergeCell ref="H44:I44"/>
    <mergeCell ref="H37:I37"/>
    <mergeCell ref="H38:I38"/>
    <mergeCell ref="H39:I39"/>
    <mergeCell ref="H40:I40"/>
    <mergeCell ref="H41:I41"/>
    <mergeCell ref="H42:I42"/>
    <mergeCell ref="H36:I36"/>
    <mergeCell ref="H25:I25"/>
    <mergeCell ref="H26:I26"/>
    <mergeCell ref="H27:I27"/>
    <mergeCell ref="H28:I28"/>
    <mergeCell ref="H29:I29"/>
    <mergeCell ref="H30:I30"/>
    <mergeCell ref="H31:I31"/>
    <mergeCell ref="H32:I32"/>
    <mergeCell ref="H33:I33"/>
    <mergeCell ref="H34:I34"/>
    <mergeCell ref="H35:I35"/>
    <mergeCell ref="H24:I24"/>
    <mergeCell ref="H13:I13"/>
    <mergeCell ref="H14:I14"/>
    <mergeCell ref="H15:I15"/>
    <mergeCell ref="H16:I16"/>
    <mergeCell ref="H17:I17"/>
    <mergeCell ref="H18:I18"/>
    <mergeCell ref="H19:I19"/>
    <mergeCell ref="H20:I20"/>
    <mergeCell ref="H21:I21"/>
    <mergeCell ref="H22:I22"/>
    <mergeCell ref="H23:I23"/>
    <mergeCell ref="J3:K3"/>
    <mergeCell ref="H12:I12"/>
    <mergeCell ref="A4:G4"/>
    <mergeCell ref="H4:K4"/>
    <mergeCell ref="H5:I5"/>
    <mergeCell ref="H6:I6"/>
    <mergeCell ref="H7:I7"/>
    <mergeCell ref="H8:I8"/>
    <mergeCell ref="H9:I9"/>
    <mergeCell ref="H10:I10"/>
    <mergeCell ref="H11:I11"/>
    <mergeCell ref="J5:K5"/>
    <mergeCell ref="J8:K8"/>
    <mergeCell ref="J7:K7"/>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8"/>
  <sheetViews>
    <sheetView zoomScaleNormal="100" workbookViewId="0">
      <selection activeCell="L9" sqref="L9"/>
    </sheetView>
  </sheetViews>
  <sheetFormatPr defaultColWidth="8.75" defaultRowHeight="18.75" x14ac:dyDescent="0.4"/>
  <cols>
    <col min="1" max="2" width="3.75" customWidth="1"/>
  </cols>
  <sheetData>
    <row r="2" spans="1:17" ht="19.5" thickBot="1" x14ac:dyDescent="0.45"/>
    <row r="3" spans="1:17" ht="26.25" thickBot="1" x14ac:dyDescent="0.45">
      <c r="A3" s="106"/>
      <c r="B3" s="106"/>
      <c r="C3" s="106"/>
      <c r="D3" s="106"/>
      <c r="E3" s="105" t="s">
        <v>120</v>
      </c>
      <c r="F3" s="105"/>
      <c r="G3" s="105"/>
      <c r="H3" s="105"/>
      <c r="I3" s="105"/>
      <c r="J3" s="105"/>
      <c r="K3" s="105"/>
      <c r="L3" s="105"/>
      <c r="M3" s="105"/>
      <c r="N3" s="105"/>
      <c r="O3" s="109" t="s">
        <v>117</v>
      </c>
      <c r="P3" s="109" t="s">
        <v>119</v>
      </c>
      <c r="Q3" s="109" t="s">
        <v>68</v>
      </c>
    </row>
    <row r="4" spans="1:17" ht="19.5" thickBot="1" x14ac:dyDescent="0.45">
      <c r="A4" s="106"/>
      <c r="B4" s="106"/>
      <c r="C4" s="106"/>
      <c r="D4" s="106"/>
      <c r="E4" s="97" t="s">
        <v>51</v>
      </c>
      <c r="F4" s="97" t="s">
        <v>52</v>
      </c>
      <c r="G4" s="97"/>
      <c r="H4" s="97"/>
      <c r="I4" s="97" t="s">
        <v>56</v>
      </c>
      <c r="J4" s="97"/>
      <c r="K4" s="97"/>
      <c r="L4" s="97"/>
      <c r="M4" s="109" t="s">
        <v>62</v>
      </c>
      <c r="N4" s="109" t="s">
        <v>63</v>
      </c>
      <c r="O4" s="109"/>
      <c r="P4" s="109"/>
      <c r="Q4" s="109"/>
    </row>
    <row r="5" spans="1:17" ht="19.5" thickBot="1" x14ac:dyDescent="0.45">
      <c r="A5" s="106"/>
      <c r="B5" s="106"/>
      <c r="C5" s="106"/>
      <c r="D5" s="106"/>
      <c r="E5" s="97"/>
      <c r="F5" s="109" t="s">
        <v>53</v>
      </c>
      <c r="G5" s="109" t="s">
        <v>54</v>
      </c>
      <c r="H5" s="109" t="s">
        <v>55</v>
      </c>
      <c r="I5" s="109" t="s">
        <v>57</v>
      </c>
      <c r="J5" s="19" t="s">
        <v>58</v>
      </c>
      <c r="K5" s="19"/>
      <c r="L5" s="109" t="s">
        <v>61</v>
      </c>
      <c r="M5" s="109"/>
      <c r="N5" s="109"/>
      <c r="O5" s="109"/>
      <c r="P5" s="109"/>
      <c r="Q5" s="109"/>
    </row>
    <row r="6" spans="1:17" ht="19.5" thickBot="1" x14ac:dyDescent="0.45">
      <c r="A6" s="106"/>
      <c r="B6" s="106"/>
      <c r="C6" s="106"/>
      <c r="D6" s="106"/>
      <c r="E6" s="97"/>
      <c r="F6" s="109"/>
      <c r="G6" s="109"/>
      <c r="H6" s="109"/>
      <c r="I6" s="109"/>
      <c r="J6" s="109" t="s">
        <v>116</v>
      </c>
      <c r="K6" s="109" t="s">
        <v>60</v>
      </c>
      <c r="L6" s="109"/>
      <c r="M6" s="109"/>
      <c r="N6" s="109"/>
      <c r="O6" s="109" t="s">
        <v>118</v>
      </c>
      <c r="P6" s="109"/>
      <c r="Q6" s="109"/>
    </row>
    <row r="7" spans="1:17" ht="19.5" thickBot="1" x14ac:dyDescent="0.45">
      <c r="A7" s="106"/>
      <c r="B7" s="106"/>
      <c r="C7" s="106"/>
      <c r="D7" s="106"/>
      <c r="E7" s="97"/>
      <c r="F7" s="109"/>
      <c r="G7" s="109"/>
      <c r="H7" s="109"/>
      <c r="I7" s="109"/>
      <c r="J7" s="109"/>
      <c r="K7" s="109"/>
      <c r="L7" s="109"/>
      <c r="M7" s="109"/>
      <c r="N7" s="109"/>
      <c r="O7" s="109"/>
      <c r="P7" s="109"/>
      <c r="Q7" s="109"/>
    </row>
    <row r="8" spans="1:17" ht="19.5" thickBot="1" x14ac:dyDescent="0.45">
      <c r="A8" s="102" t="s">
        <v>104</v>
      </c>
      <c r="B8" s="103"/>
      <c r="C8" s="103"/>
      <c r="D8" s="104"/>
      <c r="E8" s="20"/>
      <c r="F8" s="21"/>
      <c r="G8" s="21"/>
      <c r="H8" s="24" t="str">
        <f>IF(F8+G8&lt;&gt;0,F8+G8,"")</f>
        <v/>
      </c>
      <c r="I8" s="21"/>
      <c r="J8" s="21"/>
      <c r="K8" s="21"/>
      <c r="L8" s="24" t="str">
        <f>IF(I8+J8+K8&lt;&gt;0,I8+J8+K8,"")</f>
        <v/>
      </c>
      <c r="M8" s="21"/>
      <c r="N8" s="24" t="str">
        <f>IF(IF(E8&lt;&gt;"",E8,0)+IF(H8&lt;&gt;"",H8,0)+IF(L8&lt;&gt;"",L8,0)+IF(M8&lt;&gt;"",M8,0)&lt;&gt;0,IF(E8&lt;&gt;"",E8,0)+IF(H8&lt;&gt;"",H8,0)+IF(L8&lt;&gt;"",L8,0)+IF(M8&lt;&gt;"",M8,0),"")</f>
        <v/>
      </c>
      <c r="O8" s="21"/>
      <c r="P8" s="21"/>
      <c r="Q8" s="31">
        <f>SUM(N8:P8)</f>
        <v>0</v>
      </c>
    </row>
    <row r="9" spans="1:17" x14ac:dyDescent="0.4">
      <c r="A9" s="91" t="s">
        <v>114</v>
      </c>
      <c r="B9" s="94" t="s">
        <v>115</v>
      </c>
      <c r="C9" s="107" t="s">
        <v>105</v>
      </c>
      <c r="D9" s="108"/>
      <c r="E9" s="5"/>
      <c r="F9" s="5"/>
      <c r="G9" s="5"/>
      <c r="H9" s="5"/>
      <c r="I9" s="5"/>
      <c r="J9" s="5"/>
      <c r="K9" s="5"/>
      <c r="L9" s="5"/>
      <c r="M9" s="5"/>
      <c r="N9" s="24" t="str">
        <f>IF(IF(E9&lt;&gt;"",E9,0)+IF(H9&lt;&gt;"",H9,0)+IF(L9&lt;&gt;"",L9,0)+IF(M9&lt;&gt;"",M9,0)&lt;&gt;0,IF(E9&lt;&gt;"",E9,0)+IF(H9&lt;&gt;"",H9,0)+IF(L9&lt;&gt;"",L9,0)+IF(M9&lt;&gt;"",M9,0),"")</f>
        <v/>
      </c>
      <c r="O9" s="5"/>
      <c r="P9" s="5"/>
      <c r="Q9" s="32">
        <f>SUM(N9:P9)</f>
        <v>0</v>
      </c>
    </row>
    <row r="10" spans="1:17" x14ac:dyDescent="0.4">
      <c r="A10" s="92"/>
      <c r="B10" s="95"/>
      <c r="C10" s="98" t="s">
        <v>106</v>
      </c>
      <c r="D10" s="99"/>
      <c r="E10" s="5"/>
      <c r="F10" s="5"/>
      <c r="G10" s="5"/>
      <c r="H10" s="5"/>
      <c r="I10" s="5"/>
      <c r="J10" s="5"/>
      <c r="K10" s="5"/>
      <c r="L10" s="5"/>
      <c r="M10" s="5"/>
      <c r="N10" s="24" t="str">
        <f t="shared" ref="N10:N18" si="0">IF(IF(E10&lt;&gt;"",E10,0)+IF(H10&lt;&gt;"",H10,0)+IF(L10&lt;&gt;"",L10,0)+IF(M10&lt;&gt;"",M10,0)&lt;&gt;0,IF(E10&lt;&gt;"",E10,0)+IF(H10&lt;&gt;"",H10,0)+IF(L10&lt;&gt;"",L10,0)+IF(M10&lt;&gt;"",M10,0),"")</f>
        <v/>
      </c>
      <c r="O10" s="5"/>
      <c r="P10" s="5"/>
      <c r="Q10" s="32">
        <f>SUM(N10:P10)</f>
        <v>0</v>
      </c>
    </row>
    <row r="11" spans="1:17" x14ac:dyDescent="0.4">
      <c r="A11" s="92"/>
      <c r="B11" s="95"/>
      <c r="C11" s="98" t="s">
        <v>107</v>
      </c>
      <c r="D11" s="99"/>
      <c r="E11" s="5"/>
      <c r="F11" s="5"/>
      <c r="G11" s="5"/>
      <c r="H11" s="5"/>
      <c r="I11" s="5"/>
      <c r="J11" s="5"/>
      <c r="K11" s="5"/>
      <c r="L11" s="5"/>
      <c r="M11" s="5"/>
      <c r="N11" s="24" t="str">
        <f t="shared" si="0"/>
        <v/>
      </c>
      <c r="O11" s="5"/>
      <c r="P11" s="5"/>
      <c r="Q11" s="32">
        <f t="shared" ref="Q11:Q16" si="1">SUM(N11:P11)</f>
        <v>0</v>
      </c>
    </row>
    <row r="12" spans="1:17" x14ac:dyDescent="0.4">
      <c r="A12" s="92"/>
      <c r="B12" s="95"/>
      <c r="C12" s="98" t="s">
        <v>108</v>
      </c>
      <c r="D12" s="99"/>
      <c r="E12" s="5"/>
      <c r="F12" s="5"/>
      <c r="G12" s="5"/>
      <c r="H12" s="5"/>
      <c r="I12" s="5"/>
      <c r="J12" s="5"/>
      <c r="K12" s="5"/>
      <c r="L12" s="5"/>
      <c r="M12" s="5"/>
      <c r="N12" s="24" t="str">
        <f t="shared" si="0"/>
        <v/>
      </c>
      <c r="O12" s="5"/>
      <c r="P12" s="5"/>
      <c r="Q12" s="32">
        <f t="shared" si="1"/>
        <v>0</v>
      </c>
    </row>
    <row r="13" spans="1:17" x14ac:dyDescent="0.4">
      <c r="A13" s="92"/>
      <c r="B13" s="95"/>
      <c r="C13" s="98" t="s">
        <v>109</v>
      </c>
      <c r="D13" s="99"/>
      <c r="E13" s="5"/>
      <c r="F13" s="5"/>
      <c r="G13" s="5"/>
      <c r="H13" s="5"/>
      <c r="I13" s="5"/>
      <c r="J13" s="5"/>
      <c r="K13" s="5"/>
      <c r="L13" s="5"/>
      <c r="M13" s="5"/>
      <c r="N13" s="24" t="str">
        <f t="shared" si="0"/>
        <v/>
      </c>
      <c r="O13" s="5"/>
      <c r="P13" s="5"/>
      <c r="Q13" s="32">
        <f t="shared" si="1"/>
        <v>0</v>
      </c>
    </row>
    <row r="14" spans="1:17" x14ac:dyDescent="0.4">
      <c r="A14" s="92"/>
      <c r="B14" s="95"/>
      <c r="C14" s="98" t="s">
        <v>103</v>
      </c>
      <c r="D14" s="99"/>
      <c r="E14" s="5"/>
      <c r="F14" s="5"/>
      <c r="G14" s="5"/>
      <c r="H14" s="5"/>
      <c r="I14" s="5"/>
      <c r="J14" s="5"/>
      <c r="K14" s="5"/>
      <c r="L14" s="5"/>
      <c r="M14" s="5"/>
      <c r="N14" s="24" t="str">
        <f t="shared" si="0"/>
        <v/>
      </c>
      <c r="O14" s="5"/>
      <c r="P14" s="5"/>
      <c r="Q14" s="32">
        <f t="shared" si="1"/>
        <v>0</v>
      </c>
    </row>
    <row r="15" spans="1:17" ht="19.5" thickBot="1" x14ac:dyDescent="0.45">
      <c r="A15" s="92"/>
      <c r="B15" s="96"/>
      <c r="C15" s="98" t="s">
        <v>110</v>
      </c>
      <c r="D15" s="99"/>
      <c r="E15" s="5"/>
      <c r="F15" s="5"/>
      <c r="G15" s="5"/>
      <c r="H15" s="5"/>
      <c r="I15" s="5"/>
      <c r="J15" s="5"/>
      <c r="K15" s="5"/>
      <c r="L15" s="5"/>
      <c r="M15" s="5"/>
      <c r="N15" s="24" t="str">
        <f t="shared" si="0"/>
        <v/>
      </c>
      <c r="O15" s="5"/>
      <c r="P15" s="5"/>
      <c r="Q15" s="32">
        <f t="shared" si="1"/>
        <v>0</v>
      </c>
    </row>
    <row r="16" spans="1:17" ht="19.5" thickBot="1" x14ac:dyDescent="0.45">
      <c r="A16" s="92"/>
      <c r="B16" s="100" t="s">
        <v>111</v>
      </c>
      <c r="C16" s="101"/>
      <c r="D16" s="101"/>
      <c r="E16" s="5"/>
      <c r="F16" s="5"/>
      <c r="G16" s="5"/>
      <c r="H16" s="5"/>
      <c r="I16" s="5"/>
      <c r="J16" s="5"/>
      <c r="K16" s="5"/>
      <c r="L16" s="5"/>
      <c r="M16" s="5"/>
      <c r="N16" s="24" t="str">
        <f t="shared" si="0"/>
        <v/>
      </c>
      <c r="O16" s="5"/>
      <c r="P16" s="5"/>
      <c r="Q16" s="32">
        <f t="shared" si="1"/>
        <v>0</v>
      </c>
    </row>
    <row r="17" spans="1:17" ht="19.5" thickBot="1" x14ac:dyDescent="0.45">
      <c r="A17" s="93"/>
      <c r="B17" s="102" t="s">
        <v>112</v>
      </c>
      <c r="C17" s="103"/>
      <c r="D17" s="104"/>
      <c r="E17" s="25">
        <f>SUM(E9:E16)</f>
        <v>0</v>
      </c>
      <c r="F17" s="26">
        <f t="shared" ref="F17:O17" si="2">SUM(F9:F16)</f>
        <v>0</v>
      </c>
      <c r="G17" s="26">
        <f t="shared" si="2"/>
        <v>0</v>
      </c>
      <c r="H17" s="26">
        <f t="shared" si="2"/>
        <v>0</v>
      </c>
      <c r="I17" s="26">
        <f t="shared" si="2"/>
        <v>0</v>
      </c>
      <c r="J17" s="26">
        <f>SUM(J9:J16)</f>
        <v>0</v>
      </c>
      <c r="K17" s="26">
        <f>SUM(K9:K16)</f>
        <v>0</v>
      </c>
      <c r="L17" s="26">
        <f t="shared" si="2"/>
        <v>0</v>
      </c>
      <c r="M17" s="26">
        <f t="shared" si="2"/>
        <v>0</v>
      </c>
      <c r="N17" s="24" t="str">
        <f t="shared" si="0"/>
        <v/>
      </c>
      <c r="O17" s="26">
        <f t="shared" si="2"/>
        <v>0</v>
      </c>
      <c r="P17" s="26">
        <f>SUM(P9:P16)</f>
        <v>0</v>
      </c>
      <c r="Q17" s="27">
        <f>SUM(Q9:Q16)</f>
        <v>0</v>
      </c>
    </row>
    <row r="18" spans="1:17" ht="19.5" thickBot="1" x14ac:dyDescent="0.45">
      <c r="A18" s="102" t="s">
        <v>113</v>
      </c>
      <c r="B18" s="103"/>
      <c r="C18" s="103"/>
      <c r="D18" s="104"/>
      <c r="E18" s="28">
        <f>SUM(E8,E17)</f>
        <v>0</v>
      </c>
      <c r="F18" s="29">
        <f>SUM(F8,F17)</f>
        <v>0</v>
      </c>
      <c r="G18" s="29">
        <f>SUM(G8,G17)</f>
        <v>0</v>
      </c>
      <c r="H18" s="29" t="str">
        <f>IF(F18+G18&lt;&gt;0,F18+G18,"")</f>
        <v/>
      </c>
      <c r="I18" s="29">
        <f>SUM(I8,I17)</f>
        <v>0</v>
      </c>
      <c r="J18" s="29">
        <f>SUM(J8,J17)</f>
        <v>0</v>
      </c>
      <c r="K18" s="29">
        <f>SUM(K8,K17)</f>
        <v>0</v>
      </c>
      <c r="L18" s="29" t="str">
        <f>IF(I18+J18+K18&lt;&gt;0,I18+J18+K18,"")</f>
        <v/>
      </c>
      <c r="M18" s="29">
        <f>SUM(M8,M17)</f>
        <v>0</v>
      </c>
      <c r="N18" s="18" t="str">
        <f t="shared" si="0"/>
        <v/>
      </c>
      <c r="O18" s="29">
        <f>SUM(O8,O17)</f>
        <v>0</v>
      </c>
      <c r="P18" s="29">
        <f>SUM(P8,P17)</f>
        <v>0</v>
      </c>
      <c r="Q18" s="30">
        <f>SUM(Q8,Q17)</f>
        <v>0</v>
      </c>
    </row>
  </sheetData>
  <mergeCells count="31">
    <mergeCell ref="P3:P7"/>
    <mergeCell ref="Q3:Q7"/>
    <mergeCell ref="O3:O5"/>
    <mergeCell ref="O6:O7"/>
    <mergeCell ref="K6:K7"/>
    <mergeCell ref="L5:L7"/>
    <mergeCell ref="A18:D18"/>
    <mergeCell ref="A8:D8"/>
    <mergeCell ref="E4:E7"/>
    <mergeCell ref="E3:N3"/>
    <mergeCell ref="A3:D7"/>
    <mergeCell ref="C9:D9"/>
    <mergeCell ref="C10:D10"/>
    <mergeCell ref="C11:D11"/>
    <mergeCell ref="M4:M7"/>
    <mergeCell ref="N4:N7"/>
    <mergeCell ref="I4:L4"/>
    <mergeCell ref="F5:F7"/>
    <mergeCell ref="G5:G7"/>
    <mergeCell ref="H5:H7"/>
    <mergeCell ref="I5:I7"/>
    <mergeCell ref="J6:J7"/>
    <mergeCell ref="A9:A17"/>
    <mergeCell ref="B9:B15"/>
    <mergeCell ref="F4:H4"/>
    <mergeCell ref="C12:D12"/>
    <mergeCell ref="C13:D13"/>
    <mergeCell ref="C14:D14"/>
    <mergeCell ref="C15:D15"/>
    <mergeCell ref="B16:D16"/>
    <mergeCell ref="B17:D17"/>
  </mergeCells>
  <phoneticPr fontId="3"/>
  <pageMargins left="0.7" right="0.7" top="0.75" bottom="0.75" header="0.3" footer="0.3"/>
  <ignoredErrors>
    <ignoredError sqref="F17:G17 I17:K17 M17 Q15 O17" formulaRange="1"/>
    <ignoredError sqref="H18 N17:N18 L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9"/>
  <sheetViews>
    <sheetView topLeftCell="A13" workbookViewId="0">
      <selection activeCell="D40" sqref="D40"/>
    </sheetView>
  </sheetViews>
  <sheetFormatPr defaultColWidth="8.75" defaultRowHeight="18.75" x14ac:dyDescent="0.4"/>
  <cols>
    <col min="1" max="3" width="3.75" customWidth="1"/>
  </cols>
  <sheetData>
    <row r="1" spans="1:12" ht="25.5" customHeight="1" x14ac:dyDescent="0.4">
      <c r="A1" s="58" t="s">
        <v>121</v>
      </c>
      <c r="B1" s="58"/>
      <c r="C1" s="58"/>
      <c r="D1" s="58"/>
      <c r="E1" s="58"/>
      <c r="F1" s="58"/>
      <c r="G1" s="58"/>
      <c r="H1" s="58"/>
      <c r="I1" s="58"/>
      <c r="J1" s="58"/>
      <c r="K1" s="58"/>
      <c r="L1" s="58"/>
    </row>
    <row r="2" spans="1:12" x14ac:dyDescent="0.4">
      <c r="A2" s="112" t="s">
        <v>122</v>
      </c>
      <c r="B2" s="112"/>
      <c r="C2" s="112"/>
      <c r="D2" s="112"/>
      <c r="E2" s="112"/>
      <c r="F2" s="112"/>
      <c r="G2" s="112"/>
      <c r="H2" s="112"/>
      <c r="I2" s="112"/>
      <c r="J2" s="112"/>
      <c r="K2" s="112"/>
      <c r="L2" s="112"/>
    </row>
    <row r="4" spans="1:12" x14ac:dyDescent="0.4">
      <c r="A4" t="s">
        <v>123</v>
      </c>
    </row>
    <row r="6" spans="1:12" x14ac:dyDescent="0.4">
      <c r="A6" t="s">
        <v>124</v>
      </c>
    </row>
    <row r="7" spans="1:12" x14ac:dyDescent="0.4">
      <c r="B7" t="s">
        <v>125</v>
      </c>
    </row>
    <row r="8" spans="1:12" x14ac:dyDescent="0.4">
      <c r="C8" t="s">
        <v>126</v>
      </c>
    </row>
    <row r="9" spans="1:12" x14ac:dyDescent="0.4">
      <c r="D9" s="110" t="s">
        <v>141</v>
      </c>
      <c r="E9" s="111"/>
      <c r="F9" s="111"/>
      <c r="G9" s="111"/>
      <c r="H9" s="111"/>
      <c r="I9" s="111"/>
      <c r="J9" s="111"/>
      <c r="K9" s="111"/>
      <c r="L9" s="111"/>
    </row>
    <row r="10" spans="1:12" x14ac:dyDescent="0.4">
      <c r="D10" s="111"/>
      <c r="E10" s="111"/>
      <c r="F10" s="111"/>
      <c r="G10" s="111"/>
      <c r="H10" s="111"/>
      <c r="I10" s="111"/>
      <c r="J10" s="111"/>
      <c r="K10" s="111"/>
      <c r="L10" s="111"/>
    </row>
    <row r="11" spans="1:12" x14ac:dyDescent="0.4">
      <c r="D11" s="111"/>
      <c r="E11" s="111"/>
      <c r="F11" s="111"/>
      <c r="G11" s="111"/>
      <c r="H11" s="111"/>
      <c r="I11" s="111"/>
      <c r="J11" s="111"/>
      <c r="K11" s="111"/>
      <c r="L11" s="111"/>
    </row>
    <row r="12" spans="1:12" x14ac:dyDescent="0.4">
      <c r="C12" t="s">
        <v>127</v>
      </c>
    </row>
    <row r="13" spans="1:12" x14ac:dyDescent="0.4">
      <c r="D13" t="s">
        <v>128</v>
      </c>
    </row>
    <row r="14" spans="1:12" x14ac:dyDescent="0.4">
      <c r="B14" t="s">
        <v>129</v>
      </c>
    </row>
    <row r="15" spans="1:12" x14ac:dyDescent="0.4">
      <c r="C15" t="s">
        <v>130</v>
      </c>
    </row>
    <row r="16" spans="1:12" x14ac:dyDescent="0.4">
      <c r="D16" s="110" t="s">
        <v>142</v>
      </c>
      <c r="E16" s="111"/>
      <c r="F16" s="111"/>
      <c r="G16" s="111"/>
      <c r="H16" s="111"/>
      <c r="I16" s="111"/>
      <c r="J16" s="111"/>
      <c r="K16" s="111"/>
      <c r="L16" s="111"/>
    </row>
    <row r="17" spans="2:12" x14ac:dyDescent="0.4">
      <c r="D17" s="111"/>
      <c r="E17" s="111"/>
      <c r="F17" s="111"/>
      <c r="G17" s="111"/>
      <c r="H17" s="111"/>
      <c r="I17" s="111"/>
      <c r="J17" s="111"/>
      <c r="K17" s="111"/>
      <c r="L17" s="111"/>
    </row>
    <row r="18" spans="2:12" x14ac:dyDescent="0.4">
      <c r="D18" s="111"/>
      <c r="E18" s="111"/>
      <c r="F18" s="111"/>
      <c r="G18" s="111"/>
      <c r="H18" s="111"/>
      <c r="I18" s="111"/>
      <c r="J18" s="111"/>
      <c r="K18" s="111"/>
      <c r="L18" s="111"/>
    </row>
    <row r="19" spans="2:12" x14ac:dyDescent="0.4">
      <c r="C19" t="s">
        <v>131</v>
      </c>
    </row>
    <row r="20" spans="2:12" x14ac:dyDescent="0.4">
      <c r="D20" t="s">
        <v>132</v>
      </c>
    </row>
    <row r="21" spans="2:12" x14ac:dyDescent="0.4">
      <c r="B21" t="s">
        <v>133</v>
      </c>
    </row>
    <row r="22" spans="2:12" x14ac:dyDescent="0.4">
      <c r="D22" t="s">
        <v>12</v>
      </c>
      <c r="F22" s="110" t="s">
        <v>143</v>
      </c>
      <c r="G22" s="111"/>
      <c r="H22" s="111"/>
      <c r="I22" s="111"/>
      <c r="J22" s="111"/>
      <c r="K22" s="111"/>
      <c r="L22" s="111"/>
    </row>
    <row r="23" spans="2:12" x14ac:dyDescent="0.4">
      <c r="F23" s="111"/>
      <c r="G23" s="111"/>
      <c r="H23" s="111"/>
      <c r="I23" s="111"/>
      <c r="J23" s="111"/>
      <c r="K23" s="111"/>
      <c r="L23" s="111"/>
    </row>
    <row r="24" spans="2:12" x14ac:dyDescent="0.4">
      <c r="F24" s="111"/>
      <c r="G24" s="111"/>
      <c r="H24" s="111"/>
      <c r="I24" s="111"/>
      <c r="J24" s="111"/>
      <c r="K24" s="111"/>
      <c r="L24" s="111"/>
    </row>
    <row r="25" spans="2:12" x14ac:dyDescent="0.4">
      <c r="D25" t="s">
        <v>134</v>
      </c>
      <c r="F25" s="110" t="s">
        <v>144</v>
      </c>
      <c r="G25" s="111"/>
      <c r="H25" s="111"/>
      <c r="I25" s="111"/>
      <c r="J25" s="111"/>
      <c r="K25" s="111"/>
      <c r="L25" s="111"/>
    </row>
    <row r="26" spans="2:12" x14ac:dyDescent="0.4">
      <c r="F26" s="111"/>
      <c r="G26" s="111"/>
      <c r="H26" s="111"/>
      <c r="I26" s="111"/>
      <c r="J26" s="111"/>
      <c r="K26" s="111"/>
      <c r="L26" s="111"/>
    </row>
    <row r="27" spans="2:12" x14ac:dyDescent="0.4">
      <c r="D27" t="s">
        <v>135</v>
      </c>
      <c r="F27" s="110" t="s">
        <v>145</v>
      </c>
      <c r="G27" s="111"/>
      <c r="H27" s="111"/>
      <c r="I27" s="111"/>
      <c r="J27" s="111"/>
      <c r="K27" s="111"/>
      <c r="L27" s="111"/>
    </row>
    <row r="28" spans="2:12" x14ac:dyDescent="0.4">
      <c r="F28" s="111"/>
      <c r="G28" s="111"/>
      <c r="H28" s="111"/>
      <c r="I28" s="111"/>
      <c r="J28" s="111"/>
      <c r="K28" s="111"/>
      <c r="L28" s="111"/>
    </row>
    <row r="29" spans="2:12" x14ac:dyDescent="0.4">
      <c r="B29" t="s">
        <v>136</v>
      </c>
    </row>
    <row r="30" spans="2:12" x14ac:dyDescent="0.4">
      <c r="C30" t="s">
        <v>137</v>
      </c>
    </row>
    <row r="31" spans="2:12" x14ac:dyDescent="0.4">
      <c r="D31" t="s">
        <v>138</v>
      </c>
    </row>
    <row r="32" spans="2:12" x14ac:dyDescent="0.4">
      <c r="C32" t="s">
        <v>139</v>
      </c>
    </row>
    <row r="33" spans="1:12" x14ac:dyDescent="0.4">
      <c r="D33" s="110" t="s">
        <v>150</v>
      </c>
      <c r="E33" s="111"/>
      <c r="F33" s="111"/>
      <c r="G33" s="111"/>
      <c r="H33" s="111"/>
      <c r="I33" s="111"/>
      <c r="J33" s="111"/>
      <c r="K33" s="111"/>
      <c r="L33" s="111"/>
    </row>
    <row r="34" spans="1:12" x14ac:dyDescent="0.4">
      <c r="D34" s="111"/>
      <c r="E34" s="111"/>
      <c r="F34" s="111"/>
      <c r="G34" s="111"/>
      <c r="H34" s="111"/>
      <c r="I34" s="111"/>
      <c r="J34" s="111"/>
      <c r="K34" s="111"/>
      <c r="L34" s="111"/>
    </row>
    <row r="35" spans="1:12" x14ac:dyDescent="0.4">
      <c r="D35" s="111"/>
      <c r="E35" s="111"/>
      <c r="F35" s="111"/>
      <c r="G35" s="111"/>
      <c r="H35" s="111"/>
      <c r="I35" s="111"/>
      <c r="J35" s="111"/>
      <c r="K35" s="111"/>
      <c r="L35" s="111"/>
    </row>
    <row r="36" spans="1:12" x14ac:dyDescent="0.4">
      <c r="A36" t="s">
        <v>140</v>
      </c>
    </row>
    <row r="37" spans="1:12" x14ac:dyDescent="0.4">
      <c r="D37" s="110" t="s">
        <v>151</v>
      </c>
      <c r="E37" s="111"/>
      <c r="F37" s="111"/>
      <c r="G37" s="111"/>
      <c r="H37" s="111"/>
      <c r="I37" s="111"/>
      <c r="J37" s="111"/>
      <c r="K37" s="111"/>
      <c r="L37" s="111"/>
    </row>
    <row r="38" spans="1:12" x14ac:dyDescent="0.4">
      <c r="D38" s="111"/>
      <c r="E38" s="111"/>
      <c r="F38" s="111"/>
      <c r="G38" s="111"/>
      <c r="H38" s="111"/>
      <c r="I38" s="111"/>
      <c r="J38" s="111"/>
      <c r="K38" s="111"/>
      <c r="L38" s="111"/>
    </row>
    <row r="39" spans="1:12" x14ac:dyDescent="0.4">
      <c r="D39" s="111"/>
      <c r="E39" s="111"/>
      <c r="F39" s="111"/>
      <c r="G39" s="111"/>
      <c r="H39" s="111"/>
      <c r="I39" s="111"/>
      <c r="J39" s="111"/>
      <c r="K39" s="111"/>
      <c r="L39" s="111"/>
    </row>
  </sheetData>
  <mergeCells count="9">
    <mergeCell ref="F27:L28"/>
    <mergeCell ref="D33:L35"/>
    <mergeCell ref="D37:L39"/>
    <mergeCell ref="A2:L2"/>
    <mergeCell ref="A1:L1"/>
    <mergeCell ref="D9:L11"/>
    <mergeCell ref="D16:L18"/>
    <mergeCell ref="F22:L24"/>
    <mergeCell ref="F25:L26"/>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47"/>
  <sheetViews>
    <sheetView topLeftCell="A27" zoomScaleNormal="100" workbookViewId="0">
      <selection activeCell="F44" sqref="F44"/>
    </sheetView>
  </sheetViews>
  <sheetFormatPr defaultColWidth="8.75" defaultRowHeight="18.75" x14ac:dyDescent="0.4"/>
  <cols>
    <col min="1" max="2" width="3.75" customWidth="1"/>
    <col min="6" max="6" width="10.75" customWidth="1"/>
    <col min="7" max="10" width="3.75" customWidth="1"/>
    <col min="13" max="13" width="10.75" customWidth="1"/>
  </cols>
  <sheetData>
    <row r="1" spans="1:43" ht="25.5" x14ac:dyDescent="0.4">
      <c r="A1" s="58" t="s">
        <v>0</v>
      </c>
      <c r="B1" s="58"/>
      <c r="C1" s="58"/>
      <c r="D1" s="58"/>
      <c r="E1" s="58"/>
      <c r="F1" s="58"/>
      <c r="G1" s="58"/>
      <c r="H1" s="58"/>
      <c r="I1" s="58"/>
      <c r="J1" s="58"/>
      <c r="K1" s="58"/>
      <c r="L1" s="58"/>
      <c r="M1" s="58"/>
      <c r="O1" s="58" t="s">
        <v>71</v>
      </c>
      <c r="P1" s="58"/>
      <c r="Q1" s="58"/>
      <c r="R1" s="58"/>
      <c r="S1" s="58"/>
      <c r="T1" s="58"/>
      <c r="U1" s="58"/>
      <c r="V1" s="58"/>
      <c r="W1" s="58"/>
      <c r="X1" s="58"/>
      <c r="Y1" s="58"/>
    </row>
    <row r="2" spans="1:43" x14ac:dyDescent="0.4">
      <c r="A2" s="59" t="s">
        <v>1</v>
      </c>
      <c r="B2" s="60"/>
      <c r="C2" s="60"/>
      <c r="D2" s="60"/>
      <c r="E2" s="60"/>
      <c r="F2" s="60"/>
      <c r="G2" s="60"/>
      <c r="H2" s="60"/>
      <c r="I2" s="60"/>
      <c r="J2" s="60"/>
      <c r="K2" s="60"/>
      <c r="L2" s="60"/>
      <c r="M2" s="60"/>
      <c r="O2" s="59" t="s">
        <v>72</v>
      </c>
      <c r="P2" s="60"/>
      <c r="Q2" s="60"/>
      <c r="R2" s="60"/>
      <c r="S2" s="60"/>
      <c r="T2" s="60"/>
      <c r="U2" s="60"/>
      <c r="V2" s="60"/>
      <c r="W2" s="60"/>
      <c r="X2" s="60"/>
      <c r="Y2" s="60"/>
    </row>
    <row r="3" spans="1:43" ht="19.5" thickBot="1" x14ac:dyDescent="0.45">
      <c r="A3" t="s">
        <v>2</v>
      </c>
      <c r="L3" s="72" t="s">
        <v>70</v>
      </c>
      <c r="M3" s="72"/>
      <c r="O3" t="s">
        <v>2</v>
      </c>
      <c r="V3" s="73" t="s">
        <v>70</v>
      </c>
      <c r="W3" s="73"/>
    </row>
    <row r="4" spans="1:43" ht="26.25" thickBot="1" x14ac:dyDescent="0.45">
      <c r="A4" s="61" t="s">
        <v>3</v>
      </c>
      <c r="B4" s="62"/>
      <c r="C4" s="62"/>
      <c r="D4" s="62"/>
      <c r="E4" s="63"/>
      <c r="F4" s="8" t="s">
        <v>34</v>
      </c>
      <c r="G4" s="64" t="s">
        <v>3</v>
      </c>
      <c r="H4" s="62"/>
      <c r="I4" s="62"/>
      <c r="J4" s="62"/>
      <c r="K4" s="62"/>
      <c r="L4" s="63"/>
      <c r="M4" s="9" t="s">
        <v>34</v>
      </c>
      <c r="O4" s="61" t="s">
        <v>3</v>
      </c>
      <c r="P4" s="62"/>
      <c r="Q4" s="62"/>
      <c r="R4" s="62"/>
      <c r="S4" s="62"/>
      <c r="T4" s="62"/>
      <c r="U4" s="63"/>
      <c r="V4" s="64" t="s">
        <v>34</v>
      </c>
      <c r="W4" s="62"/>
      <c r="X4" s="62"/>
      <c r="Y4" s="76"/>
      <c r="AA4" s="106"/>
      <c r="AB4" s="106"/>
      <c r="AC4" s="106"/>
      <c r="AD4" s="106"/>
      <c r="AE4" s="105" t="s">
        <v>120</v>
      </c>
      <c r="AF4" s="105"/>
      <c r="AG4" s="105"/>
      <c r="AH4" s="105"/>
      <c r="AI4" s="105"/>
      <c r="AJ4" s="105"/>
      <c r="AK4" s="105"/>
      <c r="AL4" s="105"/>
      <c r="AM4" s="105"/>
      <c r="AN4" s="105"/>
      <c r="AO4" s="109" t="s">
        <v>117</v>
      </c>
      <c r="AP4" s="109" t="s">
        <v>119</v>
      </c>
      <c r="AQ4" s="109" t="s">
        <v>68</v>
      </c>
    </row>
    <row r="5" spans="1:43" ht="19.5" thickBot="1" x14ac:dyDescent="0.45">
      <c r="A5" s="6" t="s">
        <v>4</v>
      </c>
      <c r="E5" s="2"/>
      <c r="F5" s="36"/>
      <c r="G5" s="1" t="s">
        <v>35</v>
      </c>
      <c r="L5" s="2"/>
      <c r="M5" s="39"/>
      <c r="O5" s="7"/>
      <c r="P5" t="s">
        <v>73</v>
      </c>
      <c r="V5" s="118"/>
      <c r="W5" s="119"/>
      <c r="X5" s="118">
        <v>1000000</v>
      </c>
      <c r="Y5" s="120"/>
      <c r="AA5" s="106"/>
      <c r="AB5" s="106"/>
      <c r="AC5" s="106"/>
      <c r="AD5" s="106"/>
      <c r="AE5" s="97" t="s">
        <v>51</v>
      </c>
      <c r="AF5" s="97" t="s">
        <v>52</v>
      </c>
      <c r="AG5" s="97"/>
      <c r="AH5" s="97"/>
      <c r="AI5" s="97" t="s">
        <v>56</v>
      </c>
      <c r="AJ5" s="97"/>
      <c r="AK5" s="97"/>
      <c r="AL5" s="97"/>
      <c r="AM5" s="109" t="s">
        <v>62</v>
      </c>
      <c r="AN5" s="109" t="s">
        <v>63</v>
      </c>
      <c r="AO5" s="109"/>
      <c r="AP5" s="109"/>
      <c r="AQ5" s="109"/>
    </row>
    <row r="6" spans="1:43" ht="19.5" thickBot="1" x14ac:dyDescent="0.45">
      <c r="A6" s="6" t="s">
        <v>5</v>
      </c>
      <c r="E6" s="2"/>
      <c r="F6" s="36"/>
      <c r="G6" s="1" t="s">
        <v>36</v>
      </c>
      <c r="L6" s="2"/>
      <c r="M6" s="39"/>
      <c r="O6" s="7"/>
      <c r="P6" t="s">
        <v>74</v>
      </c>
      <c r="V6" s="113"/>
      <c r="W6" s="114"/>
      <c r="X6" s="113">
        <v>500000</v>
      </c>
      <c r="Y6" s="117"/>
      <c r="AA6" s="106"/>
      <c r="AB6" s="106"/>
      <c r="AC6" s="106"/>
      <c r="AD6" s="106"/>
      <c r="AE6" s="97"/>
      <c r="AF6" s="109" t="s">
        <v>53</v>
      </c>
      <c r="AG6" s="109" t="s">
        <v>54</v>
      </c>
      <c r="AH6" s="109" t="s">
        <v>55</v>
      </c>
      <c r="AI6" s="109" t="s">
        <v>57</v>
      </c>
      <c r="AJ6" s="19" t="s">
        <v>58</v>
      </c>
      <c r="AK6" s="19"/>
      <c r="AL6" s="109" t="s">
        <v>61</v>
      </c>
      <c r="AM6" s="109"/>
      <c r="AN6" s="109"/>
      <c r="AO6" s="109"/>
      <c r="AP6" s="109"/>
      <c r="AQ6" s="109"/>
    </row>
    <row r="7" spans="1:43" ht="19.5" thickBot="1" x14ac:dyDescent="0.45">
      <c r="A7" s="7"/>
      <c r="B7" t="s">
        <v>6</v>
      </c>
      <c r="E7" s="2"/>
      <c r="F7" s="36">
        <v>150000</v>
      </c>
      <c r="G7" s="3"/>
      <c r="H7" t="s">
        <v>37</v>
      </c>
      <c r="L7" s="2"/>
      <c r="M7" s="39">
        <v>55000</v>
      </c>
      <c r="O7" s="7"/>
      <c r="R7" s="4" t="s">
        <v>75</v>
      </c>
      <c r="V7" s="113"/>
      <c r="W7" s="114"/>
      <c r="X7" s="115">
        <f>SUM(X5-X6)</f>
        <v>500000</v>
      </c>
      <c r="Y7" s="116"/>
      <c r="AA7" s="106"/>
      <c r="AB7" s="106"/>
      <c r="AC7" s="106"/>
      <c r="AD7" s="106"/>
      <c r="AE7" s="97"/>
      <c r="AF7" s="109"/>
      <c r="AG7" s="109"/>
      <c r="AH7" s="109"/>
      <c r="AI7" s="109"/>
      <c r="AJ7" s="109" t="s">
        <v>116</v>
      </c>
      <c r="AK7" s="109" t="s">
        <v>60</v>
      </c>
      <c r="AL7" s="109"/>
      <c r="AM7" s="109"/>
      <c r="AN7" s="109"/>
      <c r="AO7" s="109" t="s">
        <v>118</v>
      </c>
      <c r="AP7" s="109"/>
      <c r="AQ7" s="109"/>
    </row>
    <row r="8" spans="1:43" ht="19.5" thickBot="1" x14ac:dyDescent="0.45">
      <c r="A8" s="7"/>
      <c r="B8" t="s">
        <v>7</v>
      </c>
      <c r="E8" s="2"/>
      <c r="F8" s="36">
        <v>100000</v>
      </c>
      <c r="G8" s="3"/>
      <c r="H8" t="s">
        <v>38</v>
      </c>
      <c r="L8" s="2"/>
      <c r="M8" s="39">
        <v>80000</v>
      </c>
      <c r="O8" s="7"/>
      <c r="P8" t="s">
        <v>76</v>
      </c>
      <c r="V8" s="113"/>
      <c r="W8" s="114"/>
      <c r="X8" s="115">
        <f>SUM(X9:Y16)</f>
        <v>300000</v>
      </c>
      <c r="Y8" s="116"/>
      <c r="AA8" s="106"/>
      <c r="AB8" s="106"/>
      <c r="AC8" s="106"/>
      <c r="AD8" s="106"/>
      <c r="AE8" s="97"/>
      <c r="AF8" s="109"/>
      <c r="AG8" s="109"/>
      <c r="AH8" s="109"/>
      <c r="AI8" s="109"/>
      <c r="AJ8" s="109"/>
      <c r="AK8" s="109"/>
      <c r="AL8" s="109"/>
      <c r="AM8" s="109"/>
      <c r="AN8" s="109"/>
      <c r="AO8" s="109"/>
      <c r="AP8" s="109"/>
      <c r="AQ8" s="109"/>
    </row>
    <row r="9" spans="1:43" ht="19.5" thickBot="1" x14ac:dyDescent="0.45">
      <c r="A9" s="7"/>
      <c r="B9" t="s">
        <v>8</v>
      </c>
      <c r="E9" s="2"/>
      <c r="F9" s="36">
        <v>130000</v>
      </c>
      <c r="G9" s="3"/>
      <c r="H9" t="s">
        <v>39</v>
      </c>
      <c r="L9" s="2"/>
      <c r="M9" s="39">
        <v>20000</v>
      </c>
      <c r="O9" s="7"/>
      <c r="Q9" t="s">
        <v>77</v>
      </c>
      <c r="V9" s="113"/>
      <c r="W9" s="114"/>
      <c r="X9" s="113"/>
      <c r="Y9" s="117"/>
      <c r="AA9" s="102" t="s">
        <v>104</v>
      </c>
      <c r="AB9" s="103"/>
      <c r="AC9" s="103"/>
      <c r="AD9" s="104"/>
      <c r="AE9" s="20">
        <v>100</v>
      </c>
      <c r="AF9" s="21">
        <v>10</v>
      </c>
      <c r="AG9" s="21">
        <v>1</v>
      </c>
      <c r="AH9" s="24">
        <f>IF(AF9+AG9&lt;&gt;0,AF9+AG9,"")</f>
        <v>11</v>
      </c>
      <c r="AI9" s="21">
        <v>5</v>
      </c>
      <c r="AJ9" s="21">
        <v>10</v>
      </c>
      <c r="AK9" s="21">
        <v>20</v>
      </c>
      <c r="AL9" s="24">
        <f>IF(AJ9+AK9&lt;&gt;0,AJ9+AK9,"")</f>
        <v>30</v>
      </c>
      <c r="AM9" s="21">
        <v>-20</v>
      </c>
      <c r="AN9" s="24">
        <f>IF(IF(AE9&lt;&gt;"",AE9,0)+IF(AH9&lt;&gt;"",AH9,0)+IF(AL9&lt;&gt;"",AL9,0)+IF(AM9&lt;&gt;"",AM9,0)&lt;&gt;0,IF(AE9&lt;&gt;"",AE9,0)+IF(AH9&lt;&gt;"",AH9,0)+IF(AL9&lt;&gt;"",AL9,0)+IF(AM9&lt;&gt;"",AM9,0),"")</f>
        <v>121</v>
      </c>
      <c r="AO9" s="21">
        <v>5</v>
      </c>
      <c r="AP9" s="21">
        <v>10</v>
      </c>
      <c r="AQ9" s="31">
        <f>SUM(AN9:AP9)</f>
        <v>136</v>
      </c>
    </row>
    <row r="10" spans="1:43" x14ac:dyDescent="0.4">
      <c r="A10" s="7"/>
      <c r="B10" t="s">
        <v>9</v>
      </c>
      <c r="E10" s="2"/>
      <c r="F10" s="36">
        <v>30000</v>
      </c>
      <c r="G10" s="3"/>
      <c r="H10" t="s">
        <v>40</v>
      </c>
      <c r="L10" s="2"/>
      <c r="M10" s="39"/>
      <c r="O10" s="7"/>
      <c r="Q10" t="s">
        <v>78</v>
      </c>
      <c r="V10" s="113"/>
      <c r="W10" s="114"/>
      <c r="X10" s="113"/>
      <c r="Y10" s="117"/>
      <c r="AA10" s="91" t="s">
        <v>114</v>
      </c>
      <c r="AB10" s="94" t="s">
        <v>115</v>
      </c>
      <c r="AC10" s="107" t="s">
        <v>105</v>
      </c>
      <c r="AD10" s="108"/>
      <c r="AE10" s="5">
        <v>40</v>
      </c>
      <c r="AF10" s="5">
        <v>5</v>
      </c>
      <c r="AG10" s="5"/>
      <c r="AH10" s="5">
        <v>5</v>
      </c>
      <c r="AI10" s="5"/>
      <c r="AJ10" s="5"/>
      <c r="AK10" s="5"/>
      <c r="AL10" s="5"/>
      <c r="AM10" s="5"/>
      <c r="AN10" s="24">
        <f t="shared" ref="AN10:AN19" si="0">IF(IF(AE10&lt;&gt;"",AE10,0)+IF(AH10&lt;&gt;"",AH10,0)+IF(AL10&lt;&gt;"",AL10,0)+IF(AM10&lt;&gt;"",AM10,0)&lt;&gt;0,IF(AE10&lt;&gt;"",AE10,0)+IF(AH10&lt;&gt;"",AH10,0)+IF(AL10&lt;&gt;"",AL10,0)+IF(AM10&lt;&gt;"",AM10,0),"")</f>
        <v>45</v>
      </c>
      <c r="AO10" s="5"/>
      <c r="AP10" s="5"/>
      <c r="AQ10" s="32">
        <f>SUM(AN10:AP10)</f>
        <v>45</v>
      </c>
    </row>
    <row r="11" spans="1:43" x14ac:dyDescent="0.4">
      <c r="A11" s="7"/>
      <c r="B11" t="s">
        <v>10</v>
      </c>
      <c r="E11" s="2"/>
      <c r="F11" s="36"/>
      <c r="G11" s="3"/>
      <c r="H11" t="s">
        <v>41</v>
      </c>
      <c r="L11" s="2"/>
      <c r="M11" s="39"/>
      <c r="O11" s="7"/>
      <c r="Q11" t="s">
        <v>79</v>
      </c>
      <c r="V11" s="113"/>
      <c r="W11" s="114"/>
      <c r="X11" s="113">
        <v>300000</v>
      </c>
      <c r="Y11" s="117"/>
      <c r="AA11" s="92"/>
      <c r="AB11" s="95"/>
      <c r="AC11" s="98" t="s">
        <v>106</v>
      </c>
      <c r="AD11" s="99"/>
      <c r="AE11" s="5"/>
      <c r="AF11" s="5"/>
      <c r="AG11" s="5"/>
      <c r="AH11" s="5"/>
      <c r="AI11" s="5"/>
      <c r="AJ11" s="5">
        <v>20</v>
      </c>
      <c r="AK11" s="5">
        <v>-10</v>
      </c>
      <c r="AL11" s="5">
        <v>10</v>
      </c>
      <c r="AM11" s="5"/>
      <c r="AN11" s="24">
        <f t="shared" si="0"/>
        <v>10</v>
      </c>
      <c r="AO11" s="5"/>
      <c r="AP11" s="5"/>
      <c r="AQ11" s="32">
        <f>SUM(AN11:AP11)</f>
        <v>10</v>
      </c>
    </row>
    <row r="12" spans="1:43" x14ac:dyDescent="0.4">
      <c r="A12" s="7"/>
      <c r="B12" t="s">
        <v>11</v>
      </c>
      <c r="E12" s="2"/>
      <c r="F12" s="36"/>
      <c r="G12" s="3"/>
      <c r="H12" t="s">
        <v>42</v>
      </c>
      <c r="L12" s="2"/>
      <c r="M12" s="39"/>
      <c r="O12" s="7"/>
      <c r="Q12" t="s">
        <v>80</v>
      </c>
      <c r="V12" s="113"/>
      <c r="W12" s="114"/>
      <c r="X12" s="113"/>
      <c r="Y12" s="117"/>
      <c r="AA12" s="92"/>
      <c r="AB12" s="95"/>
      <c r="AC12" s="98" t="s">
        <v>107</v>
      </c>
      <c r="AD12" s="99"/>
      <c r="AE12" s="5"/>
      <c r="AF12" s="5"/>
      <c r="AG12" s="5"/>
      <c r="AH12" s="5"/>
      <c r="AI12" s="5"/>
      <c r="AJ12" s="5">
        <v>-15</v>
      </c>
      <c r="AK12" s="5">
        <v>15</v>
      </c>
      <c r="AL12" s="5"/>
      <c r="AM12" s="5"/>
      <c r="AN12" s="24" t="str">
        <f t="shared" si="0"/>
        <v/>
      </c>
      <c r="AO12" s="5"/>
      <c r="AP12" s="5"/>
      <c r="AQ12" s="32">
        <f t="shared" ref="AQ12:AQ17" si="1">SUM(AN12:AP12)</f>
        <v>0</v>
      </c>
    </row>
    <row r="13" spans="1:43" x14ac:dyDescent="0.4">
      <c r="A13" s="7"/>
      <c r="B13" t="s">
        <v>12</v>
      </c>
      <c r="E13" s="2"/>
      <c r="F13" s="36"/>
      <c r="G13" s="3"/>
      <c r="L13" s="2"/>
      <c r="M13" s="39"/>
      <c r="O13" s="7"/>
      <c r="Q13" t="s">
        <v>81</v>
      </c>
      <c r="V13" s="113"/>
      <c r="W13" s="114"/>
      <c r="X13" s="113"/>
      <c r="Y13" s="117"/>
      <c r="AA13" s="92"/>
      <c r="AB13" s="95"/>
      <c r="AC13" s="98" t="s">
        <v>108</v>
      </c>
      <c r="AD13" s="99"/>
      <c r="AE13" s="5"/>
      <c r="AF13" s="5"/>
      <c r="AG13" s="5"/>
      <c r="AH13" s="5"/>
      <c r="AI13" s="5"/>
      <c r="AJ13" s="5">
        <v>-1</v>
      </c>
      <c r="AK13" s="5"/>
      <c r="AL13" s="5">
        <v>-1</v>
      </c>
      <c r="AM13" s="5"/>
      <c r="AN13" s="24">
        <f t="shared" si="0"/>
        <v>-1</v>
      </c>
      <c r="AO13" s="5"/>
      <c r="AP13" s="5"/>
      <c r="AQ13" s="32">
        <f t="shared" si="1"/>
        <v>-1</v>
      </c>
    </row>
    <row r="14" spans="1:43" x14ac:dyDescent="0.4">
      <c r="A14" s="7"/>
      <c r="E14" s="2"/>
      <c r="F14" s="36"/>
      <c r="G14" s="3"/>
      <c r="L14" s="2"/>
      <c r="M14" s="39"/>
      <c r="O14" s="7"/>
      <c r="V14" s="113"/>
      <c r="W14" s="114"/>
      <c r="X14" s="113"/>
      <c r="Y14" s="117"/>
      <c r="AA14" s="92"/>
      <c r="AB14" s="95"/>
      <c r="AC14" s="98" t="s">
        <v>109</v>
      </c>
      <c r="AD14" s="99"/>
      <c r="AE14" s="5"/>
      <c r="AF14" s="5"/>
      <c r="AG14" s="5"/>
      <c r="AH14" s="5"/>
      <c r="AI14" s="5"/>
      <c r="AJ14" s="5"/>
      <c r="AK14" s="5">
        <v>-10</v>
      </c>
      <c r="AL14" s="5">
        <v>-10</v>
      </c>
      <c r="AM14" s="5"/>
      <c r="AN14" s="24">
        <f t="shared" si="0"/>
        <v>-10</v>
      </c>
      <c r="AO14" s="5"/>
      <c r="AP14" s="5"/>
      <c r="AQ14" s="32">
        <f t="shared" si="1"/>
        <v>-10</v>
      </c>
    </row>
    <row r="15" spans="1:43" x14ac:dyDescent="0.4">
      <c r="A15" s="7"/>
      <c r="E15" s="2"/>
      <c r="F15" s="36"/>
      <c r="G15" s="3"/>
      <c r="L15" s="2"/>
      <c r="M15" s="39"/>
      <c r="O15" s="7"/>
      <c r="V15" s="113"/>
      <c r="W15" s="114"/>
      <c r="X15" s="113"/>
      <c r="Y15" s="117"/>
      <c r="AA15" s="92"/>
      <c r="AB15" s="95"/>
      <c r="AC15" s="98" t="s">
        <v>103</v>
      </c>
      <c r="AD15" s="99"/>
      <c r="AE15" s="5"/>
      <c r="AF15" s="5"/>
      <c r="AG15" s="5"/>
      <c r="AH15" s="5"/>
      <c r="AI15" s="5"/>
      <c r="AJ15" s="5"/>
      <c r="AK15" s="5">
        <v>8</v>
      </c>
      <c r="AL15" s="5">
        <v>8</v>
      </c>
      <c r="AM15" s="5"/>
      <c r="AN15" s="24">
        <f t="shared" si="0"/>
        <v>8</v>
      </c>
      <c r="AO15" s="5"/>
      <c r="AP15" s="5"/>
      <c r="AQ15" s="32">
        <f t="shared" si="1"/>
        <v>8</v>
      </c>
    </row>
    <row r="16" spans="1:43" ht="19.5" thickBot="1" x14ac:dyDescent="0.45">
      <c r="A16" s="7"/>
      <c r="E16" s="2"/>
      <c r="F16" s="36"/>
      <c r="G16" s="3"/>
      <c r="L16" s="2"/>
      <c r="M16" s="39"/>
      <c r="O16" s="7"/>
      <c r="V16" s="113"/>
      <c r="W16" s="114"/>
      <c r="X16" s="113"/>
      <c r="Y16" s="117"/>
      <c r="AA16" s="92"/>
      <c r="AB16" s="96"/>
      <c r="AC16" s="98" t="s">
        <v>110</v>
      </c>
      <c r="AD16" s="99"/>
      <c r="AE16" s="5"/>
      <c r="AF16" s="5"/>
      <c r="AG16" s="5"/>
      <c r="AH16" s="5"/>
      <c r="AI16" s="5"/>
      <c r="AJ16" s="5"/>
      <c r="AK16" s="5"/>
      <c r="AL16" s="5"/>
      <c r="AM16" s="5">
        <v>-5</v>
      </c>
      <c r="AN16" s="24">
        <f t="shared" si="0"/>
        <v>-5</v>
      </c>
      <c r="AO16" s="5"/>
      <c r="AP16" s="5"/>
      <c r="AQ16" s="32">
        <f t="shared" si="1"/>
        <v>-5</v>
      </c>
    </row>
    <row r="17" spans="1:43" ht="19.5" thickBot="1" x14ac:dyDescent="0.45">
      <c r="A17" s="7"/>
      <c r="C17" s="4" t="s">
        <v>13</v>
      </c>
      <c r="E17" s="2"/>
      <c r="F17" s="37">
        <f>SUM(F7:F16)</f>
        <v>410000</v>
      </c>
      <c r="G17" s="3"/>
      <c r="I17" s="4" t="s">
        <v>43</v>
      </c>
      <c r="L17" s="2"/>
      <c r="M17" s="40">
        <f>SUM(M7:M16)</f>
        <v>155000</v>
      </c>
      <c r="O17" s="7"/>
      <c r="R17" s="4" t="s">
        <v>82</v>
      </c>
      <c r="V17" s="113"/>
      <c r="W17" s="114"/>
      <c r="X17" s="115">
        <f>SUM(X7-X8)</f>
        <v>200000</v>
      </c>
      <c r="Y17" s="116"/>
      <c r="AA17" s="92"/>
      <c r="AB17" s="100" t="s">
        <v>111</v>
      </c>
      <c r="AC17" s="101"/>
      <c r="AD17" s="101"/>
      <c r="AE17" s="5"/>
      <c r="AF17" s="5"/>
      <c r="AG17" s="5"/>
      <c r="AH17" s="5"/>
      <c r="AI17" s="5"/>
      <c r="AJ17" s="5"/>
      <c r="AK17" s="5"/>
      <c r="AL17" s="5"/>
      <c r="AM17" s="5"/>
      <c r="AN17" s="24" t="str">
        <f t="shared" si="0"/>
        <v/>
      </c>
      <c r="AO17" s="5">
        <v>-15</v>
      </c>
      <c r="AP17" s="5"/>
      <c r="AQ17" s="32">
        <f t="shared" si="1"/>
        <v>-15</v>
      </c>
    </row>
    <row r="18" spans="1:43" ht="19.5" thickBot="1" x14ac:dyDescent="0.45">
      <c r="A18" s="6" t="s">
        <v>14</v>
      </c>
      <c r="E18" s="2"/>
      <c r="F18" s="36"/>
      <c r="G18" s="1" t="s">
        <v>44</v>
      </c>
      <c r="L18" s="2"/>
      <c r="M18" s="39"/>
      <c r="O18" s="7"/>
      <c r="P18" t="s">
        <v>83</v>
      </c>
      <c r="V18" s="113"/>
      <c r="W18" s="114"/>
      <c r="X18" s="113"/>
      <c r="Y18" s="117"/>
      <c r="AA18" s="93"/>
      <c r="AB18" s="102" t="s">
        <v>112</v>
      </c>
      <c r="AC18" s="103"/>
      <c r="AD18" s="104"/>
      <c r="AE18" s="25">
        <f>SUM(AE10:AE17)</f>
        <v>40</v>
      </c>
      <c r="AF18" s="26">
        <f t="shared" ref="AF18:AO18" si="2">SUM(AF10:AF17)</f>
        <v>5</v>
      </c>
      <c r="AG18" s="26">
        <f t="shared" si="2"/>
        <v>0</v>
      </c>
      <c r="AH18" s="26">
        <f t="shared" si="2"/>
        <v>5</v>
      </c>
      <c r="AI18" s="26">
        <f t="shared" si="2"/>
        <v>0</v>
      </c>
      <c r="AJ18" s="26">
        <f>SUM(AJ10:AJ17)</f>
        <v>4</v>
      </c>
      <c r="AK18" s="26">
        <f>SUM(AK10:AK17)</f>
        <v>3</v>
      </c>
      <c r="AL18" s="26">
        <f t="shared" si="2"/>
        <v>7</v>
      </c>
      <c r="AM18" s="26">
        <f t="shared" si="2"/>
        <v>-5</v>
      </c>
      <c r="AN18" s="24">
        <f t="shared" si="0"/>
        <v>47</v>
      </c>
      <c r="AO18" s="26">
        <f t="shared" si="2"/>
        <v>-15</v>
      </c>
      <c r="AP18" s="26">
        <f>SUM(AP10:AP17)</f>
        <v>0</v>
      </c>
      <c r="AQ18" s="27">
        <f>SUM(AQ10:AQ17)</f>
        <v>32</v>
      </c>
    </row>
    <row r="19" spans="1:43" ht="19.5" thickBot="1" x14ac:dyDescent="0.45">
      <c r="A19" s="6" t="s">
        <v>15</v>
      </c>
      <c r="E19" s="2"/>
      <c r="F19" s="36"/>
      <c r="G19" s="3"/>
      <c r="H19" t="s">
        <v>45</v>
      </c>
      <c r="L19" s="2"/>
      <c r="M19" s="39">
        <v>120000</v>
      </c>
      <c r="O19" s="7"/>
      <c r="Q19" t="s">
        <v>84</v>
      </c>
      <c r="V19" s="113">
        <v>1000</v>
      </c>
      <c r="W19" s="114"/>
      <c r="X19" s="113"/>
      <c r="Y19" s="117"/>
      <c r="AA19" s="102" t="s">
        <v>113</v>
      </c>
      <c r="AB19" s="103"/>
      <c r="AC19" s="103"/>
      <c r="AD19" s="104"/>
      <c r="AE19" s="28">
        <f>SUM(AE9,AE18)</f>
        <v>140</v>
      </c>
      <c r="AF19" s="29">
        <f>SUM(AF9,AF18)</f>
        <v>15</v>
      </c>
      <c r="AG19" s="29">
        <f>SUM(AG9,AG18)</f>
        <v>1</v>
      </c>
      <c r="AH19" s="29">
        <f>IF(AF19+AG19&lt;&gt;0,AF19+AG19,"")</f>
        <v>16</v>
      </c>
      <c r="AI19" s="29">
        <f>SUM(AI9,AI18)</f>
        <v>5</v>
      </c>
      <c r="AJ19" s="29">
        <f>SUM(AJ9,AJ18)</f>
        <v>14</v>
      </c>
      <c r="AK19" s="29">
        <f>SUM(AK9,AK18)</f>
        <v>23</v>
      </c>
      <c r="AL19" s="29">
        <f>IF(AJ19+AK19&lt;&gt;0,AJ19+AK19,"")</f>
        <v>37</v>
      </c>
      <c r="AM19" s="29">
        <f>SUM(AM9,AM18)</f>
        <v>-25</v>
      </c>
      <c r="AN19" s="18">
        <f t="shared" si="0"/>
        <v>168</v>
      </c>
      <c r="AO19" s="29">
        <f>SUM(AO9,AO18)</f>
        <v>-10</v>
      </c>
      <c r="AP19" s="29">
        <f>SUM(AP9,AP18)</f>
        <v>10</v>
      </c>
      <c r="AQ19" s="30">
        <f>SUM(AQ9,AQ18)</f>
        <v>168</v>
      </c>
    </row>
    <row r="20" spans="1:43" x14ac:dyDescent="0.4">
      <c r="A20" s="7"/>
      <c r="B20" t="s">
        <v>16</v>
      </c>
      <c r="E20" s="2"/>
      <c r="F20" s="36">
        <v>180000</v>
      </c>
      <c r="G20" s="3"/>
      <c r="H20" t="s">
        <v>46</v>
      </c>
      <c r="L20" s="2"/>
      <c r="M20" s="39">
        <v>200000</v>
      </c>
      <c r="O20" s="7"/>
      <c r="Q20" t="s">
        <v>85</v>
      </c>
      <c r="V20" s="113">
        <v>2000</v>
      </c>
      <c r="W20" s="114"/>
      <c r="X20" s="113"/>
      <c r="Y20" s="117"/>
    </row>
    <row r="21" spans="1:43" x14ac:dyDescent="0.4">
      <c r="A21" s="7"/>
      <c r="B21" t="s">
        <v>17</v>
      </c>
      <c r="E21" s="2"/>
      <c r="F21" s="36">
        <v>230000</v>
      </c>
      <c r="G21" s="3"/>
      <c r="L21" s="2"/>
      <c r="M21" s="39"/>
      <c r="O21" s="7"/>
      <c r="Q21" t="s">
        <v>86</v>
      </c>
      <c r="V21" s="113"/>
      <c r="W21" s="114"/>
      <c r="X21" s="113"/>
      <c r="Y21" s="117"/>
    </row>
    <row r="22" spans="1:43" x14ac:dyDescent="0.4">
      <c r="A22" s="7"/>
      <c r="B22" t="s">
        <v>18</v>
      </c>
      <c r="E22" s="2"/>
      <c r="F22" s="36"/>
      <c r="G22" s="3"/>
      <c r="L22" s="2"/>
      <c r="M22" s="39"/>
      <c r="O22" s="7"/>
      <c r="V22" s="113"/>
      <c r="W22" s="114"/>
      <c r="X22" s="113"/>
      <c r="Y22" s="117"/>
    </row>
    <row r="23" spans="1:43" x14ac:dyDescent="0.4">
      <c r="A23" s="7"/>
      <c r="B23" t="s">
        <v>19</v>
      </c>
      <c r="E23" s="2"/>
      <c r="F23" s="36">
        <v>120000</v>
      </c>
      <c r="G23" s="3"/>
      <c r="L23" s="2"/>
      <c r="M23" s="39"/>
      <c r="O23" s="7"/>
      <c r="V23" s="113"/>
      <c r="W23" s="114"/>
      <c r="X23" s="121"/>
      <c r="Y23" s="122"/>
    </row>
    <row r="24" spans="1:43" x14ac:dyDescent="0.4">
      <c r="A24" s="7"/>
      <c r="B24" t="s">
        <v>20</v>
      </c>
      <c r="E24" s="2"/>
      <c r="F24" s="36"/>
      <c r="G24" s="3"/>
      <c r="I24" s="4" t="s">
        <v>47</v>
      </c>
      <c r="L24" s="2"/>
      <c r="M24" s="41">
        <f>SUM(M18:M23)</f>
        <v>320000</v>
      </c>
      <c r="O24" s="7"/>
      <c r="R24" s="4" t="s">
        <v>87</v>
      </c>
      <c r="V24" s="123"/>
      <c r="W24" s="123"/>
      <c r="X24" s="115">
        <f>SUM(V19:W23)</f>
        <v>3000</v>
      </c>
      <c r="Y24" s="116"/>
    </row>
    <row r="25" spans="1:43" x14ac:dyDescent="0.4">
      <c r="A25" s="7"/>
      <c r="B25" t="s">
        <v>21</v>
      </c>
      <c r="E25" s="2"/>
      <c r="F25" s="36"/>
      <c r="G25" s="69" t="s">
        <v>48</v>
      </c>
      <c r="H25" s="70"/>
      <c r="I25" s="70"/>
      <c r="J25" s="70"/>
      <c r="K25" s="70"/>
      <c r="L25" s="71"/>
      <c r="M25" s="40">
        <f>SUM(M17+M24)</f>
        <v>475000</v>
      </c>
      <c r="O25" s="7"/>
      <c r="P25" t="s">
        <v>88</v>
      </c>
      <c r="V25" s="113"/>
      <c r="W25" s="114"/>
      <c r="X25" s="118"/>
      <c r="Y25" s="120"/>
    </row>
    <row r="26" spans="1:43" x14ac:dyDescent="0.4">
      <c r="A26" s="7"/>
      <c r="B26" t="s">
        <v>22</v>
      </c>
      <c r="E26" s="2"/>
      <c r="F26" s="36"/>
      <c r="G26" s="1" t="s">
        <v>49</v>
      </c>
      <c r="L26" s="2"/>
      <c r="M26" s="39"/>
      <c r="O26" s="7"/>
      <c r="Q26" t="s">
        <v>89</v>
      </c>
      <c r="V26" s="113">
        <v>800</v>
      </c>
      <c r="W26" s="114"/>
      <c r="X26" s="113"/>
      <c r="Y26" s="117"/>
    </row>
    <row r="27" spans="1:43" x14ac:dyDescent="0.4">
      <c r="A27" s="7"/>
      <c r="E27" s="2"/>
      <c r="F27" s="36"/>
      <c r="G27" s="1" t="s">
        <v>50</v>
      </c>
      <c r="L27" s="2"/>
      <c r="M27" s="39"/>
      <c r="O27" s="7"/>
      <c r="Q27" t="s">
        <v>90</v>
      </c>
      <c r="V27" s="113">
        <v>200</v>
      </c>
      <c r="W27" s="114"/>
      <c r="X27" s="113"/>
      <c r="Y27" s="117"/>
    </row>
    <row r="28" spans="1:43" x14ac:dyDescent="0.4">
      <c r="A28" s="6" t="s">
        <v>23</v>
      </c>
      <c r="E28" s="2"/>
      <c r="F28" s="36"/>
      <c r="G28" s="3"/>
      <c r="H28" t="s">
        <v>51</v>
      </c>
      <c r="L28" s="2"/>
      <c r="M28" s="39">
        <v>360000</v>
      </c>
      <c r="O28" s="7"/>
      <c r="V28" s="113"/>
      <c r="W28" s="114"/>
      <c r="X28" s="113"/>
      <c r="Y28" s="117"/>
    </row>
    <row r="29" spans="1:43" x14ac:dyDescent="0.4">
      <c r="A29" s="7"/>
      <c r="B29" t="s">
        <v>24</v>
      </c>
      <c r="E29" s="2"/>
      <c r="F29" s="36"/>
      <c r="G29" s="3"/>
      <c r="H29" t="s">
        <v>52</v>
      </c>
      <c r="L29" s="2"/>
      <c r="M29" s="39"/>
      <c r="O29" s="7"/>
      <c r="V29" s="113"/>
      <c r="W29" s="114"/>
      <c r="X29" s="121"/>
      <c r="Y29" s="122"/>
    </row>
    <row r="30" spans="1:43" x14ac:dyDescent="0.4">
      <c r="A30" s="7"/>
      <c r="B30" t="s">
        <v>25</v>
      </c>
      <c r="E30" s="2"/>
      <c r="F30" s="36">
        <v>10000</v>
      </c>
      <c r="G30" s="3"/>
      <c r="I30" t="s">
        <v>53</v>
      </c>
      <c r="L30" s="2"/>
      <c r="M30" s="39"/>
      <c r="O30" s="7"/>
      <c r="R30" s="4" t="s">
        <v>91</v>
      </c>
      <c r="V30" s="123"/>
      <c r="W30" s="123"/>
      <c r="X30" s="115">
        <f>SUM(V26:W29)</f>
        <v>1000</v>
      </c>
      <c r="Y30" s="116"/>
    </row>
    <row r="31" spans="1:43" x14ac:dyDescent="0.4">
      <c r="A31" s="7"/>
      <c r="E31" s="2"/>
      <c r="F31" s="36"/>
      <c r="G31" s="3"/>
      <c r="I31" t="s">
        <v>54</v>
      </c>
      <c r="L31" s="2"/>
      <c r="M31" s="39"/>
      <c r="O31" s="7"/>
      <c r="R31" s="4" t="s">
        <v>92</v>
      </c>
      <c r="V31" s="113"/>
      <c r="W31" s="114"/>
      <c r="X31" s="115">
        <f>SUM(X17+X24-X30)</f>
        <v>202000</v>
      </c>
      <c r="Y31" s="116"/>
    </row>
    <row r="32" spans="1:43" x14ac:dyDescent="0.4">
      <c r="A32" s="6" t="s">
        <v>26</v>
      </c>
      <c r="E32" s="2"/>
      <c r="F32" s="36"/>
      <c r="G32" s="3"/>
      <c r="J32" s="4" t="s">
        <v>55</v>
      </c>
      <c r="L32" s="2"/>
      <c r="M32" s="40">
        <f>SUM(M28:M31)</f>
        <v>360000</v>
      </c>
      <c r="O32" s="7"/>
      <c r="P32" t="s">
        <v>93</v>
      </c>
      <c r="V32" s="113"/>
      <c r="W32" s="114"/>
      <c r="X32" s="113"/>
      <c r="Y32" s="117"/>
    </row>
    <row r="33" spans="1:25" x14ac:dyDescent="0.4">
      <c r="A33" s="7"/>
      <c r="B33" t="s">
        <v>27</v>
      </c>
      <c r="E33" s="2"/>
      <c r="F33" s="36"/>
      <c r="G33" s="3"/>
      <c r="H33" t="s">
        <v>56</v>
      </c>
      <c r="L33" s="2"/>
      <c r="M33" s="39"/>
      <c r="O33" s="7"/>
      <c r="Q33" t="s">
        <v>94</v>
      </c>
      <c r="V33" s="113">
        <v>100000</v>
      </c>
      <c r="W33" s="114"/>
      <c r="X33" s="113"/>
      <c r="Y33" s="117"/>
    </row>
    <row r="34" spans="1:25" x14ac:dyDescent="0.4">
      <c r="A34" s="7"/>
      <c r="B34" t="s">
        <v>28</v>
      </c>
      <c r="E34" s="2"/>
      <c r="F34" s="36"/>
      <c r="G34" s="3"/>
      <c r="I34" t="s">
        <v>57</v>
      </c>
      <c r="L34" s="2"/>
      <c r="M34" s="39">
        <v>115000</v>
      </c>
      <c r="O34" s="7"/>
      <c r="Q34" t="s">
        <v>95</v>
      </c>
      <c r="V34" s="113"/>
      <c r="W34" s="114"/>
      <c r="X34" s="113"/>
      <c r="Y34" s="117"/>
    </row>
    <row r="35" spans="1:25" x14ac:dyDescent="0.4">
      <c r="A35" s="7"/>
      <c r="B35" t="s">
        <v>29</v>
      </c>
      <c r="E35" s="2"/>
      <c r="F35" s="36"/>
      <c r="G35" s="3"/>
      <c r="I35" t="s">
        <v>58</v>
      </c>
      <c r="L35" s="2"/>
      <c r="M35" s="39"/>
      <c r="O35" s="7"/>
      <c r="V35" s="113"/>
      <c r="W35" s="114"/>
      <c r="X35" s="121"/>
      <c r="Y35" s="122"/>
    </row>
    <row r="36" spans="1:25" x14ac:dyDescent="0.4">
      <c r="A36" s="7"/>
      <c r="B36" t="s">
        <v>30</v>
      </c>
      <c r="E36" s="2"/>
      <c r="F36" s="36"/>
      <c r="G36" s="3"/>
      <c r="J36" t="s">
        <v>59</v>
      </c>
      <c r="L36" s="2"/>
      <c r="M36" s="39"/>
      <c r="O36" s="7"/>
      <c r="R36" s="4" t="s">
        <v>96</v>
      </c>
      <c r="V36" s="123"/>
      <c r="W36" s="123"/>
      <c r="X36" s="115">
        <f>SUM(V33:W35)</f>
        <v>100000</v>
      </c>
      <c r="Y36" s="116"/>
    </row>
    <row r="37" spans="1:25" x14ac:dyDescent="0.4">
      <c r="A37" s="7"/>
      <c r="E37" s="2"/>
      <c r="F37" s="36"/>
      <c r="G37" s="3"/>
      <c r="J37" t="s">
        <v>60</v>
      </c>
      <c r="L37" s="2"/>
      <c r="M37" s="39"/>
      <c r="O37" s="7"/>
      <c r="P37" t="s">
        <v>97</v>
      </c>
      <c r="V37" s="113"/>
      <c r="W37" s="114"/>
      <c r="X37" s="118"/>
      <c r="Y37" s="120"/>
    </row>
    <row r="38" spans="1:25" x14ac:dyDescent="0.4">
      <c r="A38" s="7"/>
      <c r="E38" s="2"/>
      <c r="F38" s="36"/>
      <c r="G38" s="3"/>
      <c r="K38" s="4" t="s">
        <v>61</v>
      </c>
      <c r="L38" s="2"/>
      <c r="M38" s="40">
        <f>SUM(M33:M37)</f>
        <v>115000</v>
      </c>
      <c r="O38" s="7"/>
      <c r="Q38" t="s">
        <v>98</v>
      </c>
      <c r="V38" s="113">
        <v>50000</v>
      </c>
      <c r="W38" s="114"/>
      <c r="X38" s="113"/>
      <c r="Y38" s="117"/>
    </row>
    <row r="39" spans="1:25" x14ac:dyDescent="0.4">
      <c r="A39" s="7"/>
      <c r="E39" s="2"/>
      <c r="F39" s="36"/>
      <c r="G39" s="3"/>
      <c r="H39" t="s">
        <v>62</v>
      </c>
      <c r="L39" s="2"/>
      <c r="M39" s="39"/>
      <c r="O39" s="7"/>
      <c r="Q39" t="s">
        <v>99</v>
      </c>
      <c r="V39" s="113"/>
      <c r="W39" s="114"/>
      <c r="X39" s="113"/>
      <c r="Y39" s="117"/>
    </row>
    <row r="40" spans="1:25" x14ac:dyDescent="0.4">
      <c r="A40" s="7"/>
      <c r="C40" s="4" t="s">
        <v>31</v>
      </c>
      <c r="E40" s="2"/>
      <c r="F40" s="37">
        <f>SUM(F20:F39)</f>
        <v>540000</v>
      </c>
      <c r="G40" s="3"/>
      <c r="I40" s="4" t="s">
        <v>63</v>
      </c>
      <c r="L40" s="2"/>
      <c r="M40" s="40">
        <f>SUM(M39)</f>
        <v>0</v>
      </c>
      <c r="O40" s="7"/>
      <c r="V40" s="113"/>
      <c r="W40" s="114"/>
      <c r="X40" s="121"/>
      <c r="Y40" s="122"/>
    </row>
    <row r="41" spans="1:25" x14ac:dyDescent="0.4">
      <c r="A41" s="6" t="s">
        <v>32</v>
      </c>
      <c r="E41" s="2"/>
      <c r="F41" s="36"/>
      <c r="G41" s="1" t="s">
        <v>64</v>
      </c>
      <c r="L41" s="2"/>
      <c r="M41" s="39"/>
      <c r="O41" s="7"/>
      <c r="R41" s="4" t="s">
        <v>100</v>
      </c>
      <c r="V41" s="123"/>
      <c r="W41" s="123"/>
      <c r="X41" s="115">
        <f>SUM(V38:W40)</f>
        <v>50000</v>
      </c>
      <c r="Y41" s="116"/>
    </row>
    <row r="42" spans="1:25" x14ac:dyDescent="0.4">
      <c r="A42" s="7"/>
      <c r="E42" s="2"/>
      <c r="F42" s="36"/>
      <c r="G42" s="3"/>
      <c r="H42" t="s">
        <v>65</v>
      </c>
      <c r="L42" s="2"/>
      <c r="M42" s="39"/>
      <c r="O42" s="12"/>
      <c r="P42" s="10"/>
      <c r="Q42" s="10"/>
      <c r="R42" s="13" t="s">
        <v>101</v>
      </c>
      <c r="S42" s="10"/>
      <c r="T42" s="10"/>
      <c r="U42" s="11"/>
      <c r="V42" s="123"/>
      <c r="W42" s="123"/>
      <c r="X42" s="115">
        <f>SUM(X31+X36-X41)</f>
        <v>252000</v>
      </c>
      <c r="Y42" s="116"/>
    </row>
    <row r="43" spans="1:25" x14ac:dyDescent="0.4">
      <c r="A43" s="7"/>
      <c r="E43" s="2"/>
      <c r="F43" s="36"/>
      <c r="G43" s="3"/>
      <c r="I43" s="4" t="s">
        <v>66</v>
      </c>
      <c r="L43" s="2"/>
      <c r="M43" s="40">
        <f>SUM(M42)</f>
        <v>0</v>
      </c>
      <c r="O43" s="12"/>
      <c r="P43" s="10"/>
      <c r="Q43" s="10"/>
      <c r="R43" s="13" t="s">
        <v>102</v>
      </c>
      <c r="S43" s="10"/>
      <c r="T43" s="10"/>
      <c r="U43" s="11"/>
      <c r="V43" s="123"/>
      <c r="W43" s="123"/>
      <c r="X43" s="124">
        <v>100800</v>
      </c>
      <c r="Y43" s="125"/>
    </row>
    <row r="44" spans="1:25" ht="19.5" thickBot="1" x14ac:dyDescent="0.45">
      <c r="A44" s="7"/>
      <c r="E44" s="2"/>
      <c r="F44" s="36"/>
      <c r="G44" s="1" t="s">
        <v>67</v>
      </c>
      <c r="L44" s="2"/>
      <c r="M44" s="39"/>
      <c r="O44" s="14"/>
      <c r="P44" s="15"/>
      <c r="Q44" s="15"/>
      <c r="R44" s="16" t="s">
        <v>103</v>
      </c>
      <c r="S44" s="15"/>
      <c r="T44" s="15"/>
      <c r="U44" s="17"/>
      <c r="V44" s="126"/>
      <c r="W44" s="126"/>
      <c r="X44" s="127">
        <f>SUM(X42-X43)</f>
        <v>151200</v>
      </c>
      <c r="Y44" s="128"/>
    </row>
    <row r="45" spans="1:25" x14ac:dyDescent="0.4">
      <c r="A45" s="7"/>
      <c r="E45" s="2"/>
      <c r="F45" s="36"/>
      <c r="G45" s="1"/>
      <c r="L45" s="2"/>
      <c r="M45" s="39"/>
    </row>
    <row r="46" spans="1:25" x14ac:dyDescent="0.4">
      <c r="A46" s="7"/>
      <c r="C46" s="4" t="s">
        <v>149</v>
      </c>
      <c r="E46" s="2"/>
      <c r="F46" s="37">
        <f>SUM(F42:F45)</f>
        <v>0</v>
      </c>
      <c r="G46" s="69" t="s">
        <v>68</v>
      </c>
      <c r="H46" s="70"/>
      <c r="I46" s="70"/>
      <c r="J46" s="70"/>
      <c r="K46" s="70"/>
      <c r="L46" s="71"/>
      <c r="M46" s="40">
        <f>SUM(M32+M38+M40+M43+M45)</f>
        <v>475000</v>
      </c>
    </row>
    <row r="47" spans="1:25" ht="19.5" thickBot="1" x14ac:dyDescent="0.45">
      <c r="A47" s="65" t="s">
        <v>33</v>
      </c>
      <c r="B47" s="66"/>
      <c r="C47" s="66"/>
      <c r="D47" s="66"/>
      <c r="E47" s="67"/>
      <c r="F47" s="38">
        <f>SUM(F17+F40+F46)</f>
        <v>950000</v>
      </c>
      <c r="G47" s="68" t="s">
        <v>69</v>
      </c>
      <c r="H47" s="66"/>
      <c r="I47" s="66"/>
      <c r="J47" s="66"/>
      <c r="K47" s="66"/>
      <c r="L47" s="67"/>
      <c r="M47" s="42">
        <f>SUM(M25+M46)</f>
        <v>950000</v>
      </c>
    </row>
  </sheetData>
  <mergeCells count="125">
    <mergeCell ref="A47:E47"/>
    <mergeCell ref="G47:L47"/>
    <mergeCell ref="AA4:AD8"/>
    <mergeCell ref="AC16:AD16"/>
    <mergeCell ref="AB17:AD17"/>
    <mergeCell ref="AB18:AD18"/>
    <mergeCell ref="AA9:AD9"/>
    <mergeCell ref="AA10:AA18"/>
    <mergeCell ref="AB10:AB16"/>
    <mergeCell ref="AC10:AD10"/>
    <mergeCell ref="AC11:AD11"/>
    <mergeCell ref="AC12:AD12"/>
    <mergeCell ref="AC13:AD13"/>
    <mergeCell ref="AC14:AD14"/>
    <mergeCell ref="AC15:AD15"/>
    <mergeCell ref="AA19:AD19"/>
    <mergeCell ref="V43:W43"/>
    <mergeCell ref="X43:Y43"/>
    <mergeCell ref="V44:W44"/>
    <mergeCell ref="X44:Y44"/>
    <mergeCell ref="V40:W40"/>
    <mergeCell ref="X40:Y40"/>
    <mergeCell ref="V41:W41"/>
    <mergeCell ref="X41:Y41"/>
    <mergeCell ref="AE4:AN4"/>
    <mergeCell ref="AO4:AO6"/>
    <mergeCell ref="AP4:AP8"/>
    <mergeCell ref="AQ4:AQ8"/>
    <mergeCell ref="AE5:AE8"/>
    <mergeCell ref="AF5:AH5"/>
    <mergeCell ref="AI5:AL5"/>
    <mergeCell ref="AM5:AM8"/>
    <mergeCell ref="AN5:AN8"/>
    <mergeCell ref="AF6:AF8"/>
    <mergeCell ref="AO7:AO8"/>
    <mergeCell ref="AG6:AG8"/>
    <mergeCell ref="AH6:AH8"/>
    <mergeCell ref="AI6:AI8"/>
    <mergeCell ref="AL6:AL8"/>
    <mergeCell ref="AJ7:AJ8"/>
    <mergeCell ref="AK7:AK8"/>
    <mergeCell ref="V42:W42"/>
    <mergeCell ref="X42:Y42"/>
    <mergeCell ref="V37:W37"/>
    <mergeCell ref="X37:Y37"/>
    <mergeCell ref="V38:W38"/>
    <mergeCell ref="X38:Y38"/>
    <mergeCell ref="V39:W39"/>
    <mergeCell ref="X39:Y39"/>
    <mergeCell ref="V34:W34"/>
    <mergeCell ref="X34:Y34"/>
    <mergeCell ref="V35:W35"/>
    <mergeCell ref="X35:Y35"/>
    <mergeCell ref="V36:W36"/>
    <mergeCell ref="X36:Y36"/>
    <mergeCell ref="V31:W31"/>
    <mergeCell ref="X31:Y31"/>
    <mergeCell ref="V32:W32"/>
    <mergeCell ref="X32:Y32"/>
    <mergeCell ref="V33:W33"/>
    <mergeCell ref="X33:Y33"/>
    <mergeCell ref="V28:W28"/>
    <mergeCell ref="X28:Y28"/>
    <mergeCell ref="V29:W29"/>
    <mergeCell ref="X29:Y29"/>
    <mergeCell ref="V30:W30"/>
    <mergeCell ref="X30:Y30"/>
    <mergeCell ref="V25:W25"/>
    <mergeCell ref="X25:Y25"/>
    <mergeCell ref="V26:W26"/>
    <mergeCell ref="X26:Y26"/>
    <mergeCell ref="V27:W27"/>
    <mergeCell ref="X27:Y27"/>
    <mergeCell ref="V22:W22"/>
    <mergeCell ref="X22:Y22"/>
    <mergeCell ref="V23:W23"/>
    <mergeCell ref="X23:Y23"/>
    <mergeCell ref="V24:W24"/>
    <mergeCell ref="X24:Y24"/>
    <mergeCell ref="V19:W19"/>
    <mergeCell ref="X19:Y19"/>
    <mergeCell ref="V20:W20"/>
    <mergeCell ref="X20:Y20"/>
    <mergeCell ref="V21:W21"/>
    <mergeCell ref="X21:Y21"/>
    <mergeCell ref="V16:W16"/>
    <mergeCell ref="X16:Y16"/>
    <mergeCell ref="V17:W17"/>
    <mergeCell ref="X17:Y17"/>
    <mergeCell ref="V18:W18"/>
    <mergeCell ref="X18:Y18"/>
    <mergeCell ref="V14:W14"/>
    <mergeCell ref="X14:Y14"/>
    <mergeCell ref="V15:W15"/>
    <mergeCell ref="X15:Y15"/>
    <mergeCell ref="V10:W10"/>
    <mergeCell ref="X10:Y10"/>
    <mergeCell ref="V11:W11"/>
    <mergeCell ref="X11:Y11"/>
    <mergeCell ref="V12:W12"/>
    <mergeCell ref="X12:Y12"/>
    <mergeCell ref="G46:L46"/>
    <mergeCell ref="O1:Y1"/>
    <mergeCell ref="O2:Y2"/>
    <mergeCell ref="V3:W3"/>
    <mergeCell ref="A1:M1"/>
    <mergeCell ref="A2:M2"/>
    <mergeCell ref="L3:M3"/>
    <mergeCell ref="A4:E4"/>
    <mergeCell ref="G4:L4"/>
    <mergeCell ref="G25:L25"/>
    <mergeCell ref="V7:W7"/>
    <mergeCell ref="X7:Y7"/>
    <mergeCell ref="V8:W8"/>
    <mergeCell ref="X8:Y8"/>
    <mergeCell ref="V9:W9"/>
    <mergeCell ref="X9:Y9"/>
    <mergeCell ref="O4:U4"/>
    <mergeCell ref="V4:Y4"/>
    <mergeCell ref="V5:W5"/>
    <mergeCell ref="X5:Y5"/>
    <mergeCell ref="V6:W6"/>
    <mergeCell ref="X6:Y6"/>
    <mergeCell ref="V13:W13"/>
    <mergeCell ref="X13:Y13"/>
  </mergeCells>
  <phoneticPr fontId="3"/>
  <pageMargins left="0.7" right="0.7" top="0.75" bottom="0.75" header="0.3" footer="0.3"/>
  <pageSetup paperSize="9" orientation="portrait" r:id="rId1"/>
  <ignoredErrors>
    <ignoredError sqref="AE18:AG18 AI18:AK18 AM18 AO18:AP18" formulaRange="1"/>
    <ignoredError sqref="AH19 AL19 AN18:AN1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Sheet1</vt:lpstr>
      <vt:lpstr>貸借対照表</vt:lpstr>
      <vt:lpstr>損益計算書</vt:lpstr>
      <vt:lpstr>株主資本</vt:lpstr>
      <vt:lpstr>個別注記表</vt:lpstr>
      <vt:lpstr>入力例・説明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向田 孝子</cp:lastModifiedBy>
  <dcterms:created xsi:type="dcterms:W3CDTF">2023-02-01T23:25:29Z</dcterms:created>
  <dcterms:modified xsi:type="dcterms:W3CDTF">2025-10-21T02:27:40Z</dcterms:modified>
</cp:coreProperties>
</file>