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89C62402-6404-41E8-B452-99F90C84BD15}" xr6:coauthVersionLast="47" xr6:coauthVersionMax="47" xr10:uidLastSave="{00000000-0000-0000-0000-000000000000}"/>
  <bookViews>
    <workbookView xWindow="120" yWindow="1170" windowWidth="28680" windowHeight="14340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4" i="3" l="1"/>
  <c r="V63" i="3"/>
  <c r="U61" i="3"/>
  <c r="T61" i="3"/>
  <c r="R61" i="3"/>
  <c r="Q61" i="3"/>
  <c r="P61" i="3"/>
  <c r="O61" i="3"/>
  <c r="O62" i="3" s="1"/>
  <c r="O64" i="3" s="1"/>
  <c r="N61" i="3"/>
  <c r="M61" i="3"/>
  <c r="L61" i="3"/>
  <c r="K61" i="3"/>
  <c r="J61" i="3"/>
  <c r="I61" i="3"/>
  <c r="H61" i="3"/>
  <c r="H62" i="3" s="1"/>
  <c r="H64" i="3" s="1"/>
  <c r="G61" i="3"/>
  <c r="G62" i="3" s="1"/>
  <c r="G64" i="3" s="1"/>
  <c r="F61" i="3"/>
  <c r="E61" i="3"/>
  <c r="V60" i="3"/>
  <c r="V59" i="3"/>
  <c r="T59" i="3"/>
  <c r="S58" i="3"/>
  <c r="S61" i="3" s="1"/>
  <c r="S62" i="3" s="1"/>
  <c r="S64" i="3" s="1"/>
  <c r="U57" i="3"/>
  <c r="T57" i="3"/>
  <c r="S57" i="3"/>
  <c r="M57" i="3"/>
  <c r="L57" i="3"/>
  <c r="K57" i="3"/>
  <c r="J57" i="3"/>
  <c r="I57" i="3"/>
  <c r="H57" i="3"/>
  <c r="G57" i="3"/>
  <c r="F57" i="3"/>
  <c r="E57" i="3"/>
  <c r="V56" i="3"/>
  <c r="V55" i="3"/>
  <c r="R55" i="3"/>
  <c r="R57" i="3" s="1"/>
  <c r="Q54" i="3"/>
  <c r="Q57" i="3" s="1"/>
  <c r="V53" i="3"/>
  <c r="P53" i="3"/>
  <c r="P57" i="3" s="1"/>
  <c r="V52" i="3"/>
  <c r="O52" i="3"/>
  <c r="O57" i="3" s="1"/>
  <c r="V51" i="3"/>
  <c r="N51" i="3"/>
  <c r="N57" i="3" s="1"/>
  <c r="M50" i="3"/>
  <c r="V50" i="3" s="1"/>
  <c r="V48" i="3"/>
  <c r="J48" i="3"/>
  <c r="V47" i="3"/>
  <c r="L47" i="3"/>
  <c r="K46" i="3"/>
  <c r="V46" i="3" s="1"/>
  <c r="U45" i="3"/>
  <c r="U49" i="3" s="1"/>
  <c r="T45" i="3"/>
  <c r="T49" i="3" s="1"/>
  <c r="S45" i="3"/>
  <c r="S49" i="3" s="1"/>
  <c r="R45" i="3"/>
  <c r="R49" i="3" s="1"/>
  <c r="Q45" i="3"/>
  <c r="Q49" i="3" s="1"/>
  <c r="P45" i="3"/>
  <c r="P49" i="3" s="1"/>
  <c r="O45" i="3"/>
  <c r="O49" i="3" s="1"/>
  <c r="N45" i="3"/>
  <c r="N49" i="3" s="1"/>
  <c r="M45" i="3"/>
  <c r="M49" i="3" s="1"/>
  <c r="L45" i="3"/>
  <c r="L49" i="3" s="1"/>
  <c r="K45" i="3"/>
  <c r="K49" i="3" s="1"/>
  <c r="J45" i="3"/>
  <c r="J49" i="3" s="1"/>
  <c r="J62" i="3" s="1"/>
  <c r="J64" i="3" s="1"/>
  <c r="I45" i="3"/>
  <c r="I49" i="3" s="1"/>
  <c r="F45" i="3"/>
  <c r="F49" i="3" s="1"/>
  <c r="V44" i="3"/>
  <c r="E43" i="3"/>
  <c r="V43" i="3" s="1"/>
  <c r="V38" i="3"/>
  <c r="I38" i="3"/>
  <c r="H37" i="3"/>
  <c r="H45" i="3" s="1"/>
  <c r="H49" i="3" s="1"/>
  <c r="E36" i="3"/>
  <c r="G35" i="3"/>
  <c r="G45" i="3" s="1"/>
  <c r="G49" i="3" s="1"/>
  <c r="V34" i="3"/>
  <c r="F34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V30" i="3"/>
  <c r="U30" i="3"/>
  <c r="E30" i="3"/>
  <c r="E29" i="3"/>
  <c r="V29" i="3" s="1"/>
  <c r="U28" i="3"/>
  <c r="E28" i="3"/>
  <c r="V28" i="3" s="1"/>
  <c r="V27" i="3"/>
  <c r="U27" i="3"/>
  <c r="E27" i="3"/>
  <c r="E26" i="3"/>
  <c r="V26" i="3" s="1"/>
  <c r="U25" i="3"/>
  <c r="E25" i="3"/>
  <c r="V25" i="3" s="1"/>
  <c r="V24" i="3"/>
  <c r="E24" i="3"/>
  <c r="E23" i="3"/>
  <c r="V23" i="3" s="1"/>
  <c r="V22" i="3"/>
  <c r="E22" i="3"/>
  <c r="E21" i="3"/>
  <c r="V20" i="3"/>
  <c r="E20" i="3"/>
  <c r="U19" i="3"/>
  <c r="V19" i="3" s="1"/>
  <c r="E19" i="3"/>
  <c r="E18" i="3"/>
  <c r="V17" i="3"/>
  <c r="E17" i="3"/>
  <c r="U16" i="3"/>
  <c r="V16" i="3" s="1"/>
  <c r="E16" i="3"/>
  <c r="E15" i="3"/>
  <c r="V14" i="3"/>
  <c r="E14" i="3"/>
  <c r="E13" i="3"/>
  <c r="V13" i="3" s="1"/>
  <c r="U12" i="3"/>
  <c r="E12" i="3"/>
  <c r="V12" i="3" s="1"/>
  <c r="V11" i="3"/>
  <c r="U11" i="3"/>
  <c r="E11" i="3"/>
  <c r="E10" i="3"/>
  <c r="V10" i="3" s="1"/>
  <c r="U9" i="3"/>
  <c r="E9" i="3"/>
  <c r="V9" i="3" s="1"/>
  <c r="V8" i="3"/>
  <c r="E8" i="3"/>
  <c r="E7" i="3"/>
  <c r="U6" i="3"/>
  <c r="E6" i="3"/>
  <c r="V6" i="3" s="1"/>
  <c r="V5" i="3"/>
  <c r="U5" i="3"/>
  <c r="E5" i="3"/>
  <c r="E31" i="3" s="1"/>
  <c r="V64" i="2"/>
  <c r="V63" i="2"/>
  <c r="U61" i="2"/>
  <c r="R61" i="2"/>
  <c r="Q61" i="2"/>
  <c r="Q62" i="2" s="1"/>
  <c r="Q64" i="2" s="1"/>
  <c r="P61" i="2"/>
  <c r="P62" i="2" s="1"/>
  <c r="P64" i="2" s="1"/>
  <c r="O61" i="2"/>
  <c r="O62" i="2" s="1"/>
  <c r="O64" i="2" s="1"/>
  <c r="N61" i="2"/>
  <c r="M61" i="2"/>
  <c r="L61" i="2"/>
  <c r="K61" i="2"/>
  <c r="J61" i="2"/>
  <c r="I61" i="2"/>
  <c r="I62" i="2" s="1"/>
  <c r="I64" i="2" s="1"/>
  <c r="H61" i="2"/>
  <c r="H62" i="2" s="1"/>
  <c r="H64" i="2" s="1"/>
  <c r="G61" i="2"/>
  <c r="F61" i="2"/>
  <c r="E61" i="2"/>
  <c r="V60" i="2"/>
  <c r="T59" i="2"/>
  <c r="T61" i="2" s="1"/>
  <c r="S58" i="2"/>
  <c r="S61" i="2" s="1"/>
  <c r="U57" i="2"/>
  <c r="U62" i="2" s="1"/>
  <c r="U64" i="2" s="1"/>
  <c r="T57" i="2"/>
  <c r="S57" i="2"/>
  <c r="Q57" i="2"/>
  <c r="O57" i="2"/>
  <c r="N57" i="2"/>
  <c r="M57" i="2"/>
  <c r="M62" i="2" s="1"/>
  <c r="M64" i="2" s="1"/>
  <c r="L57" i="2"/>
  <c r="K57" i="2"/>
  <c r="J57" i="2"/>
  <c r="I57" i="2"/>
  <c r="H57" i="2"/>
  <c r="G57" i="2"/>
  <c r="F57" i="2"/>
  <c r="E57" i="2"/>
  <c r="V56" i="2"/>
  <c r="R55" i="2"/>
  <c r="V55" i="2" s="1"/>
  <c r="V54" i="2"/>
  <c r="Q54" i="2"/>
  <c r="V53" i="2"/>
  <c r="P53" i="2"/>
  <c r="P57" i="2" s="1"/>
  <c r="V52" i="2"/>
  <c r="O52" i="2"/>
  <c r="N51" i="2"/>
  <c r="V51" i="2" s="1"/>
  <c r="V50" i="2"/>
  <c r="M50" i="2"/>
  <c r="V48" i="2"/>
  <c r="J48" i="2"/>
  <c r="L47" i="2"/>
  <c r="V47" i="2" s="1"/>
  <c r="V46" i="2"/>
  <c r="K46" i="2"/>
  <c r="U45" i="2"/>
  <c r="U49" i="2" s="1"/>
  <c r="T45" i="2"/>
  <c r="T49" i="2" s="1"/>
  <c r="S45" i="2"/>
  <c r="S49" i="2" s="1"/>
  <c r="R45" i="2"/>
  <c r="R49" i="2" s="1"/>
  <c r="Q45" i="2"/>
  <c r="Q49" i="2" s="1"/>
  <c r="P45" i="2"/>
  <c r="P49" i="2" s="1"/>
  <c r="O45" i="2"/>
  <c r="O49" i="2" s="1"/>
  <c r="N45" i="2"/>
  <c r="N49" i="2" s="1"/>
  <c r="M45" i="2"/>
  <c r="M49" i="2" s="1"/>
  <c r="L45" i="2"/>
  <c r="L49" i="2" s="1"/>
  <c r="L62" i="2" s="1"/>
  <c r="L64" i="2" s="1"/>
  <c r="K45" i="2"/>
  <c r="K49" i="2" s="1"/>
  <c r="J45" i="2"/>
  <c r="J49" i="2" s="1"/>
  <c r="F45" i="2"/>
  <c r="F49" i="2" s="1"/>
  <c r="V44" i="2"/>
  <c r="E40" i="2"/>
  <c r="V40" i="2" s="1"/>
  <c r="I38" i="2"/>
  <c r="I45" i="2" s="1"/>
  <c r="I49" i="2" s="1"/>
  <c r="H37" i="2"/>
  <c r="H45" i="2" s="1"/>
  <c r="H49" i="2" s="1"/>
  <c r="E36" i="2"/>
  <c r="G35" i="2"/>
  <c r="V35" i="2" s="1"/>
  <c r="F34" i="2"/>
  <c r="V34" i="2" s="1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D31" i="2"/>
  <c r="C31" i="2"/>
  <c r="E30" i="2"/>
  <c r="E43" i="2" s="1"/>
  <c r="V43" i="2" s="1"/>
  <c r="E29" i="2"/>
  <c r="V29" i="2" s="1"/>
  <c r="U28" i="2"/>
  <c r="V28" i="2" s="1"/>
  <c r="E28" i="2"/>
  <c r="E27" i="2"/>
  <c r="E26" i="2"/>
  <c r="V26" i="2" s="1"/>
  <c r="U25" i="2"/>
  <c r="V25" i="2" s="1"/>
  <c r="E25" i="2"/>
  <c r="E24" i="2"/>
  <c r="V24" i="2" s="1"/>
  <c r="V23" i="2"/>
  <c r="E23" i="2"/>
  <c r="V22" i="2"/>
  <c r="E22" i="2"/>
  <c r="V21" i="2"/>
  <c r="U21" i="2"/>
  <c r="E42" i="2" s="1"/>
  <c r="V42" i="2" s="1"/>
  <c r="E21" i="2"/>
  <c r="E20" i="2"/>
  <c r="V20" i="2" s="1"/>
  <c r="U19" i="2"/>
  <c r="E19" i="2"/>
  <c r="V19" i="2" s="1"/>
  <c r="V18" i="2"/>
  <c r="U18" i="2"/>
  <c r="E18" i="2"/>
  <c r="E17" i="2"/>
  <c r="V17" i="2" s="1"/>
  <c r="U16" i="2"/>
  <c r="E16" i="2"/>
  <c r="V16" i="2" s="1"/>
  <c r="V15" i="2"/>
  <c r="U15" i="2"/>
  <c r="E15" i="2"/>
  <c r="E14" i="2"/>
  <c r="V14" i="2" s="1"/>
  <c r="E13" i="2"/>
  <c r="V13" i="2" s="1"/>
  <c r="U12" i="2"/>
  <c r="V12" i="2" s="1"/>
  <c r="E12" i="2"/>
  <c r="E11" i="2"/>
  <c r="E10" i="2"/>
  <c r="V10" i="2" s="1"/>
  <c r="U9" i="2"/>
  <c r="E41" i="2" s="1"/>
  <c r="V41" i="2" s="1"/>
  <c r="E9" i="2"/>
  <c r="E8" i="2"/>
  <c r="V8" i="2" s="1"/>
  <c r="E7" i="2"/>
  <c r="U6" i="2"/>
  <c r="E6" i="2"/>
  <c r="E5" i="2"/>
  <c r="Q62" i="3" l="1"/>
  <c r="Q64" i="3" s="1"/>
  <c r="S62" i="2"/>
  <c r="S64" i="2" s="1"/>
  <c r="J62" i="2"/>
  <c r="J64" i="2" s="1"/>
  <c r="R62" i="2"/>
  <c r="R64" i="2" s="1"/>
  <c r="R62" i="3"/>
  <c r="R64" i="3" s="1"/>
  <c r="T62" i="2"/>
  <c r="T64" i="2" s="1"/>
  <c r="K62" i="2"/>
  <c r="K64" i="2" s="1"/>
  <c r="K62" i="3"/>
  <c r="K64" i="3" s="1"/>
  <c r="T62" i="3"/>
  <c r="T64" i="3" s="1"/>
  <c r="L62" i="3"/>
  <c r="L64" i="3" s="1"/>
  <c r="U62" i="3"/>
  <c r="U64" i="3" s="1"/>
  <c r="P62" i="3"/>
  <c r="P64" i="3" s="1"/>
  <c r="V15" i="3"/>
  <c r="I62" i="3"/>
  <c r="I64" i="3" s="1"/>
  <c r="V57" i="3"/>
  <c r="M62" i="3"/>
  <c r="M64" i="3" s="1"/>
  <c r="G62" i="2"/>
  <c r="G64" i="2" s="1"/>
  <c r="F62" i="2"/>
  <c r="F64" i="2" s="1"/>
  <c r="N62" i="2"/>
  <c r="N64" i="2" s="1"/>
  <c r="F62" i="3"/>
  <c r="F64" i="3" s="1"/>
  <c r="N62" i="3"/>
  <c r="N64" i="3" s="1"/>
  <c r="V61" i="2"/>
  <c r="V6" i="2"/>
  <c r="V9" i="2"/>
  <c r="E31" i="2"/>
  <c r="V36" i="2"/>
  <c r="U15" i="3"/>
  <c r="E41" i="3" s="1"/>
  <c r="U18" i="3"/>
  <c r="E40" i="3" s="1"/>
  <c r="V40" i="3" s="1"/>
  <c r="U21" i="3"/>
  <c r="E42" i="3" s="1"/>
  <c r="V42" i="3" s="1"/>
  <c r="V35" i="3"/>
  <c r="V61" i="3"/>
  <c r="U7" i="2"/>
  <c r="E39" i="2" s="1"/>
  <c r="V37" i="2"/>
  <c r="G45" i="2"/>
  <c r="G49" i="2" s="1"/>
  <c r="V58" i="2"/>
  <c r="V36" i="3"/>
  <c r="U5" i="2"/>
  <c r="V5" i="2" s="1"/>
  <c r="U11" i="2"/>
  <c r="V11" i="2" s="1"/>
  <c r="U27" i="2"/>
  <c r="V27" i="2" s="1"/>
  <c r="U30" i="2"/>
  <c r="V30" i="2" s="1"/>
  <c r="V38" i="2"/>
  <c r="R57" i="2"/>
  <c r="V57" i="2" s="1"/>
  <c r="V59" i="2"/>
  <c r="U7" i="3"/>
  <c r="E39" i="3" s="1"/>
  <c r="V39" i="3" s="1"/>
  <c r="V37" i="3"/>
  <c r="V58" i="3"/>
  <c r="V54" i="3"/>
  <c r="V39" i="2" l="1"/>
  <c r="E45" i="2"/>
  <c r="V41" i="3"/>
  <c r="E45" i="3"/>
  <c r="V31" i="2"/>
  <c r="W31" i="2"/>
  <c r="V7" i="3"/>
  <c r="V18" i="3"/>
  <c r="V21" i="3"/>
  <c r="U31" i="3"/>
  <c r="W31" i="3" s="1"/>
  <c r="U31" i="2"/>
  <c r="V7" i="2"/>
  <c r="V31" i="3" l="1"/>
  <c r="V45" i="3"/>
  <c r="E49" i="3"/>
  <c r="V45" i="2"/>
  <c r="E49" i="2"/>
  <c r="V49" i="2" l="1"/>
  <c r="E62" i="2"/>
  <c r="V49" i="3"/>
  <c r="E62" i="3"/>
  <c r="E64" i="3" l="1"/>
  <c r="V62" i="3"/>
  <c r="V62" i="2"/>
  <c r="E64" i="2"/>
</calcChain>
</file>

<file path=xl/sharedStrings.xml><?xml version="1.0" encoding="utf-8"?>
<sst xmlns="http://schemas.openxmlformats.org/spreadsheetml/2006/main" count="164" uniqueCount="83">
  <si>
    <t>　</t>
  </si>
  <si>
    <t>キャッシュフロー計算書</t>
  </si>
  <si>
    <t>【テンプレートの説明】</t>
  </si>
  <si>
    <t>※青色のセルは手入力してください。
※黄色のセルは自動入力のため、入力不要
※印刷の際は、黄色・青色を塗りつぶしなしに変更してください。</t>
  </si>
  <si>
    <t>キャッシュフロー精算書</t>
  </si>
  <si>
    <t>貸借対照表より</t>
  </si>
  <si>
    <t>損益計算書より</t>
  </si>
  <si>
    <t>各元帳より</t>
  </si>
  <si>
    <t>前期末</t>
  </si>
  <si>
    <t>当期末</t>
  </si>
  <si>
    <t>増減額</t>
  </si>
  <si>
    <t>税金等調整前当期純利益</t>
  </si>
  <si>
    <t>減価償却費</t>
  </si>
  <si>
    <t>受取利息
（▲）</t>
  </si>
  <si>
    <t>支払利息</t>
  </si>
  <si>
    <t>法人税等の
支払</t>
  </si>
  <si>
    <t>利息の
受領額（＋）</t>
  </si>
  <si>
    <t>利息の
支払額（▲）</t>
  </si>
  <si>
    <t>有価証券の
取得額（▲）</t>
  </si>
  <si>
    <t>有価証券の
売却額（＋）</t>
  </si>
  <si>
    <t>固定資産の
取得額（▲）</t>
  </si>
  <si>
    <t>固定資産の
売却額（＋）</t>
  </si>
  <si>
    <t>貸付金の
貸付額（▲）</t>
  </si>
  <si>
    <t>貸付金の
回収額（＋）</t>
  </si>
  <si>
    <t>借入金の
借入額（＋）</t>
  </si>
  <si>
    <t>借入金の
返済額（▲）</t>
  </si>
  <si>
    <t>振替</t>
  </si>
  <si>
    <t>合計</t>
  </si>
  <si>
    <t>現預金（＋）</t>
  </si>
  <si>
    <t>受取手形（＋）</t>
  </si>
  <si>
    <t>売掛金（＋）</t>
  </si>
  <si>
    <t>有価証券（＋）</t>
  </si>
  <si>
    <t>棚卸資産（＋）</t>
  </si>
  <si>
    <t>未収利息（＋）</t>
  </si>
  <si>
    <t>貸倒引当金（▲）</t>
  </si>
  <si>
    <t>前払費用（＋）</t>
  </si>
  <si>
    <t>有形固定資産（＋）</t>
  </si>
  <si>
    <t>無形固定資産（＋）</t>
  </si>
  <si>
    <t>繰延資産（＋）</t>
  </si>
  <si>
    <t>その他資産（＋）</t>
  </si>
  <si>
    <t>支払手形（▲）</t>
  </si>
  <si>
    <t>買掛金（▲）</t>
  </si>
  <si>
    <t>短期借入金（▲）</t>
  </si>
  <si>
    <t>未払金（▲）</t>
  </si>
  <si>
    <t>未払利息（▲）</t>
  </si>
  <si>
    <t>未払法人税等（▲）</t>
  </si>
  <si>
    <t>長期借入金（▲）</t>
  </si>
  <si>
    <t>その他負債（▲）</t>
  </si>
  <si>
    <t>資本金（▲）</t>
  </si>
  <si>
    <t>資本剰余金（▲）</t>
  </si>
  <si>
    <t>利益剰余金（▲）</t>
  </si>
  <si>
    <t>その他有価証券評価額（▲）</t>
  </si>
  <si>
    <t>←両方ともゼロになればOK</t>
  </si>
  <si>
    <t>　税引前当期純利益</t>
  </si>
  <si>
    <t>　減価償却費</t>
  </si>
  <si>
    <t>　貸倒引当金の増減額</t>
  </si>
  <si>
    <t>　受取利息</t>
  </si>
  <si>
    <t>　支払利息</t>
  </si>
  <si>
    <t>　売上債権の増減額</t>
  </si>
  <si>
    <t>　仕入債務の増減額</t>
  </si>
  <si>
    <t>　その他資産の増減額</t>
  </si>
  <si>
    <t>　その他負債の増減額</t>
  </si>
  <si>
    <t>　有価証券評価損益</t>
  </si>
  <si>
    <t>小計</t>
  </si>
  <si>
    <t>　利息の受領額</t>
  </si>
  <si>
    <t>　利息の支払額</t>
  </si>
  <si>
    <t>　法人税等の支払額</t>
  </si>
  <si>
    <t>　営業活動によるキャッシュフロー</t>
  </si>
  <si>
    <t>　有価証券の取得による支出</t>
  </si>
  <si>
    <t>　有価証券の売却による収入</t>
  </si>
  <si>
    <t>　固定資産の取得による支出</t>
  </si>
  <si>
    <t>　固定資産の売却による収入</t>
  </si>
  <si>
    <t>　貸付金の貸付による支出</t>
  </si>
  <si>
    <t>　貸付金の回収による収入</t>
  </si>
  <si>
    <t>　投資活動によるキャッシュフロー</t>
  </si>
  <si>
    <t>　借入金の借入による収入</t>
  </si>
  <si>
    <t>　借入金の返済による支出</t>
  </si>
  <si>
    <t>　財務活動によるキャッシュフロー</t>
  </si>
  <si>
    <t>現金及び現金同等物の増減額</t>
  </si>
  <si>
    <t>←</t>
  </si>
  <si>
    <t>現金及び現金同等物の期首残高</t>
  </si>
  <si>
    <t>現金及び現金同等物の期末残高</t>
  </si>
  <si>
    <t xml:space="preserve">
振替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</si>
</sst>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8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b/>
      <sz val="12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9DAF8"/>
        <bgColor rgb="FFC9DAF8"/>
      </patternFill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8" fontId="7" fillId="4" borderId="21" xfId="0" applyNumberFormat="1" applyFont="1" applyFill="1" applyBorder="1" applyAlignment="1">
      <alignment vertical="center"/>
    </xf>
    <xf numFmtId="38" fontId="7" fillId="5" borderId="21" xfId="0" applyNumberFormat="1" applyFont="1" applyFill="1" applyBorder="1" applyAlignment="1">
      <alignment vertical="center"/>
    </xf>
    <xf numFmtId="38" fontId="7" fillId="0" borderId="22" xfId="0" applyNumberFormat="1" applyFont="1" applyBorder="1" applyAlignment="1">
      <alignment vertical="center"/>
    </xf>
    <xf numFmtId="38" fontId="7" fillId="0" borderId="23" xfId="0" applyNumberFormat="1" applyFont="1" applyBorder="1" applyAlignment="1">
      <alignment vertical="center"/>
    </xf>
    <xf numFmtId="38" fontId="7" fillId="0" borderId="21" xfId="0" applyNumberFormat="1" applyFont="1" applyBorder="1" applyAlignment="1">
      <alignment vertical="center"/>
    </xf>
    <xf numFmtId="38" fontId="7" fillId="0" borderId="24" xfId="0" applyNumberFormat="1" applyFont="1" applyBorder="1" applyAlignment="1">
      <alignment vertical="center"/>
    </xf>
    <xf numFmtId="38" fontId="7" fillId="5" borderId="25" xfId="0" applyNumberFormat="1" applyFont="1" applyFill="1" applyBorder="1" applyAlignment="1">
      <alignment vertical="center"/>
    </xf>
    <xf numFmtId="38" fontId="7" fillId="4" borderId="23" xfId="0" applyNumberFormat="1" applyFont="1" applyFill="1" applyBorder="1" applyAlignment="1">
      <alignment vertical="center"/>
    </xf>
    <xf numFmtId="38" fontId="7" fillId="4" borderId="26" xfId="0" applyNumberFormat="1" applyFont="1" applyFill="1" applyBorder="1" applyAlignment="1">
      <alignment vertical="center"/>
    </xf>
    <xf numFmtId="38" fontId="7" fillId="4" borderId="24" xfId="0" applyNumberFormat="1" applyFont="1" applyFill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38" fontId="7" fillId="4" borderId="28" xfId="0" applyNumberFormat="1" applyFont="1" applyFill="1" applyBorder="1" applyAlignment="1">
      <alignment vertical="center"/>
    </xf>
    <xf numFmtId="38" fontId="7" fillId="5" borderId="28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38" fontId="7" fillId="0" borderId="29" xfId="0" applyNumberFormat="1" applyFont="1" applyBorder="1" applyAlignment="1">
      <alignment vertical="center"/>
    </xf>
    <xf numFmtId="38" fontId="7" fillId="0" borderId="30" xfId="0" applyNumberFormat="1" applyFont="1" applyBorder="1" applyAlignment="1">
      <alignment vertical="center"/>
    </xf>
    <xf numFmtId="38" fontId="7" fillId="0" borderId="31" xfId="0" applyNumberFormat="1" applyFont="1" applyBorder="1" applyAlignment="1">
      <alignment vertical="center"/>
    </xf>
    <xf numFmtId="38" fontId="7" fillId="5" borderId="32" xfId="0" applyNumberFormat="1" applyFont="1" applyFill="1" applyBorder="1" applyAlignment="1">
      <alignment vertical="center"/>
    </xf>
    <xf numFmtId="0" fontId="11" fillId="0" borderId="33" xfId="0" applyFont="1" applyBorder="1" applyAlignment="1">
      <alignment horizontal="center" vertical="center"/>
    </xf>
    <xf numFmtId="38" fontId="7" fillId="5" borderId="34" xfId="0" applyNumberFormat="1" applyFont="1" applyFill="1" applyBorder="1" applyAlignment="1">
      <alignment vertical="center"/>
    </xf>
    <xf numFmtId="38" fontId="7" fillId="5" borderId="35" xfId="0" applyNumberFormat="1" applyFont="1" applyFill="1" applyBorder="1" applyAlignment="1">
      <alignment vertical="center"/>
    </xf>
    <xf numFmtId="38" fontId="7" fillId="5" borderId="36" xfId="0" applyNumberFormat="1" applyFont="1" applyFill="1" applyBorder="1" applyAlignment="1">
      <alignment vertical="center"/>
    </xf>
    <xf numFmtId="38" fontId="7" fillId="5" borderId="37" xfId="0" applyNumberFormat="1" applyFont="1" applyFill="1" applyBorder="1" applyAlignment="1">
      <alignment vertical="center"/>
    </xf>
    <xf numFmtId="38" fontId="7" fillId="5" borderId="38" xfId="0" applyNumberFormat="1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8" fontId="7" fillId="5" borderId="42" xfId="0" applyNumberFormat="1" applyFont="1" applyFill="1" applyBorder="1" applyAlignment="1">
      <alignment vertical="center"/>
    </xf>
    <xf numFmtId="38" fontId="7" fillId="5" borderId="46" xfId="0" applyNumberFormat="1" applyFont="1" applyFill="1" applyBorder="1" applyAlignment="1">
      <alignment vertical="center"/>
    </xf>
    <xf numFmtId="38" fontId="7" fillId="5" borderId="47" xfId="0" applyNumberFormat="1" applyFont="1" applyFill="1" applyBorder="1" applyAlignment="1">
      <alignment vertical="center"/>
    </xf>
    <xf numFmtId="38" fontId="7" fillId="0" borderId="51" xfId="0" applyNumberFormat="1" applyFont="1" applyBorder="1" applyAlignment="1">
      <alignment vertical="center"/>
    </xf>
    <xf numFmtId="38" fontId="7" fillId="5" borderId="52" xfId="0" applyNumberFormat="1" applyFont="1" applyFill="1" applyBorder="1" applyAlignment="1">
      <alignment vertical="center"/>
    </xf>
    <xf numFmtId="38" fontId="7" fillId="5" borderId="53" xfId="0" applyNumberFormat="1" applyFont="1" applyFill="1" applyBorder="1" applyAlignment="1">
      <alignment vertical="center"/>
    </xf>
    <xf numFmtId="38" fontId="7" fillId="3" borderId="21" xfId="0" applyNumberFormat="1" applyFont="1" applyFill="1" applyBorder="1" applyAlignment="1">
      <alignment vertical="center"/>
    </xf>
    <xf numFmtId="38" fontId="7" fillId="3" borderId="42" xfId="0" applyNumberFormat="1" applyFont="1" applyFill="1" applyBorder="1" applyAlignment="1">
      <alignment vertical="center"/>
    </xf>
    <xf numFmtId="38" fontId="7" fillId="0" borderId="58" xfId="0" applyNumberFormat="1" applyFont="1" applyBorder="1" applyAlignment="1">
      <alignment vertical="center"/>
    </xf>
    <xf numFmtId="38" fontId="7" fillId="5" borderId="58" xfId="0" applyNumberFormat="1" applyFont="1" applyFill="1" applyBorder="1" applyAlignment="1">
      <alignment vertical="center"/>
    </xf>
    <xf numFmtId="38" fontId="7" fillId="5" borderId="59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3" borderId="39" xfId="0" applyFont="1" applyFill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276225</xdr:colOff>
      <xdr:row>61</xdr:row>
      <xdr:rowOff>9525</xdr:rowOff>
    </xdr:from>
    <xdr:ext cx="1581150" cy="466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60188" y="3551400"/>
          <a:ext cx="1571625" cy="4572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一致しているか確認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276225</xdr:colOff>
      <xdr:row>61</xdr:row>
      <xdr:rowOff>9525</xdr:rowOff>
    </xdr:from>
    <xdr:ext cx="1581150" cy="4667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560188" y="3551400"/>
          <a:ext cx="1571625" cy="4572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一致しているか確認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/>
  </sheetViews>
  <sheetFormatPr defaultColWidth="14.42578125" defaultRowHeight="15" customHeight="1"/>
  <cols>
    <col min="1" max="9" width="8.7109375" customWidth="1"/>
  </cols>
  <sheetData>
    <row r="1" spans="1:9" ht="18.75" customHeight="1">
      <c r="A1" s="1" t="s">
        <v>0</v>
      </c>
    </row>
    <row r="2" spans="1:9" ht="18.75" customHeight="1">
      <c r="B2" s="53" t="s">
        <v>1</v>
      </c>
      <c r="C2" s="54"/>
      <c r="D2" s="54"/>
      <c r="E2" s="54"/>
      <c r="F2" s="54"/>
      <c r="G2" s="55"/>
    </row>
    <row r="3" spans="1:9" ht="18.75" customHeight="1">
      <c r="B3" s="56"/>
      <c r="C3" s="57"/>
      <c r="D3" s="57"/>
      <c r="E3" s="57"/>
      <c r="F3" s="57"/>
      <c r="G3" s="58"/>
    </row>
    <row r="4" spans="1:9" ht="18.75" customHeight="1"/>
    <row r="5" spans="1:9" ht="18.75" customHeight="1">
      <c r="B5" s="2" t="s">
        <v>2</v>
      </c>
    </row>
    <row r="6" spans="1:9" ht="18.75" customHeight="1">
      <c r="B6" s="59" t="s">
        <v>3</v>
      </c>
      <c r="C6" s="54"/>
      <c r="D6" s="54"/>
      <c r="E6" s="54"/>
      <c r="F6" s="54"/>
      <c r="G6" s="54"/>
      <c r="H6" s="55"/>
      <c r="I6" s="3"/>
    </row>
    <row r="7" spans="1:9" ht="18.75" customHeight="1">
      <c r="B7" s="60"/>
      <c r="C7" s="61"/>
      <c r="D7" s="61"/>
      <c r="E7" s="61"/>
      <c r="F7" s="61"/>
      <c r="G7" s="61"/>
      <c r="H7" s="62"/>
      <c r="I7" s="3"/>
    </row>
    <row r="8" spans="1:9" ht="30.75" customHeight="1">
      <c r="B8" s="56"/>
      <c r="C8" s="57"/>
      <c r="D8" s="57"/>
      <c r="E8" s="57"/>
      <c r="F8" s="57"/>
      <c r="G8" s="57"/>
      <c r="H8" s="58"/>
      <c r="I8" s="3"/>
    </row>
    <row r="9" spans="1:9" ht="18.75" customHeight="1">
      <c r="B9" s="3"/>
      <c r="C9" s="3"/>
      <c r="D9" s="3"/>
      <c r="E9" s="3"/>
      <c r="F9" s="3"/>
      <c r="G9" s="3"/>
      <c r="H9" s="3"/>
      <c r="I9" s="3"/>
    </row>
    <row r="10" spans="1:9" ht="18.75" customHeight="1">
      <c r="C10" s="3"/>
      <c r="D10" s="3"/>
      <c r="E10" s="3"/>
      <c r="F10" s="3"/>
      <c r="G10" s="3"/>
      <c r="H10" s="3"/>
      <c r="I10" s="3"/>
    </row>
    <row r="11" spans="1:9" ht="18.75" customHeight="1">
      <c r="B11" s="3"/>
      <c r="C11" s="3"/>
      <c r="D11" s="3"/>
      <c r="E11" s="3"/>
      <c r="F11" s="3"/>
      <c r="G11" s="3"/>
      <c r="H11" s="3"/>
      <c r="I11" s="3"/>
    </row>
    <row r="12" spans="1:9" ht="18.75" customHeight="1"/>
    <row r="13" spans="1:9" ht="18.75" customHeight="1"/>
    <row r="14" spans="1:9" ht="18.75" customHeight="1"/>
    <row r="15" spans="1:9" ht="18.75" customHeight="1"/>
    <row r="16" spans="1:9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G3"/>
    <mergeCell ref="B6:H8"/>
  </mergeCells>
  <phoneticPr fontId="12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"/>
  <sheetViews>
    <sheetView workbookViewId="0"/>
  </sheetViews>
  <sheetFormatPr defaultColWidth="14.42578125" defaultRowHeight="15" customHeight="1"/>
  <cols>
    <col min="1" max="1" width="1.7109375" customWidth="1"/>
    <col min="2" max="2" width="28" customWidth="1"/>
    <col min="3" max="22" width="14.42578125" customWidth="1"/>
    <col min="23" max="23" width="7.28515625" customWidth="1"/>
    <col min="24" max="24" width="28" customWidth="1"/>
    <col min="25" max="25" width="3.7109375" customWidth="1"/>
  </cols>
  <sheetData>
    <row r="1" spans="1:24" ht="33">
      <c r="B1" s="63" t="s">
        <v>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4" ht="11.25" customHeight="1">
      <c r="A2" s="4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customHeight="1">
      <c r="A3" s="4"/>
      <c r="B3" s="5"/>
      <c r="C3" s="64" t="s">
        <v>5</v>
      </c>
      <c r="D3" s="65"/>
      <c r="E3" s="5"/>
      <c r="F3" s="64" t="s">
        <v>6</v>
      </c>
      <c r="G3" s="66"/>
      <c r="H3" s="66"/>
      <c r="I3" s="66"/>
      <c r="J3" s="65"/>
      <c r="K3" s="64" t="s">
        <v>7</v>
      </c>
      <c r="L3" s="66"/>
      <c r="M3" s="66"/>
      <c r="N3" s="66"/>
      <c r="O3" s="66"/>
      <c r="P3" s="66"/>
      <c r="Q3" s="66"/>
      <c r="R3" s="66"/>
      <c r="S3" s="66"/>
      <c r="T3" s="65"/>
      <c r="U3" s="67"/>
      <c r="V3" s="68"/>
      <c r="W3" s="4"/>
      <c r="X3" s="4"/>
    </row>
    <row r="4" spans="1:24" ht="54.75" customHeight="1">
      <c r="A4" s="4"/>
      <c r="B4" s="7"/>
      <c r="C4" s="8" t="s">
        <v>8</v>
      </c>
      <c r="D4" s="8" t="s">
        <v>9</v>
      </c>
      <c r="E4" s="8" t="s">
        <v>10</v>
      </c>
      <c r="F4" s="9" t="s">
        <v>11</v>
      </c>
      <c r="G4" s="10" t="s">
        <v>12</v>
      </c>
      <c r="H4" s="11" t="s">
        <v>13</v>
      </c>
      <c r="I4" s="8" t="s">
        <v>14</v>
      </c>
      <c r="J4" s="12" t="s">
        <v>15</v>
      </c>
      <c r="K4" s="10" t="s">
        <v>16</v>
      </c>
      <c r="L4" s="11" t="s">
        <v>17</v>
      </c>
      <c r="M4" s="13" t="s">
        <v>18</v>
      </c>
      <c r="N4" s="13" t="s">
        <v>19</v>
      </c>
      <c r="O4" s="13" t="s">
        <v>20</v>
      </c>
      <c r="P4" s="13" t="s">
        <v>21</v>
      </c>
      <c r="Q4" s="11" t="s">
        <v>22</v>
      </c>
      <c r="R4" s="9" t="s">
        <v>23</v>
      </c>
      <c r="S4" s="11" t="s">
        <v>24</v>
      </c>
      <c r="T4" s="11" t="s">
        <v>25</v>
      </c>
      <c r="U4" s="13" t="s">
        <v>26</v>
      </c>
      <c r="V4" s="14" t="s">
        <v>27</v>
      </c>
      <c r="W4" s="4"/>
      <c r="X4" s="4"/>
    </row>
    <row r="5" spans="1:24" ht="15.75" customHeight="1">
      <c r="A5" s="4"/>
      <c r="B5" s="15" t="s">
        <v>28</v>
      </c>
      <c r="C5" s="16"/>
      <c r="D5" s="16"/>
      <c r="E5" s="17">
        <f t="shared" ref="E5:E30" si="0">D5-C5</f>
        <v>0</v>
      </c>
      <c r="F5" s="18"/>
      <c r="G5" s="19"/>
      <c r="H5" s="20"/>
      <c r="I5" s="20"/>
      <c r="J5" s="21"/>
      <c r="K5" s="19"/>
      <c r="L5" s="20"/>
      <c r="M5" s="20"/>
      <c r="N5" s="20"/>
      <c r="O5" s="20"/>
      <c r="P5" s="20"/>
      <c r="Q5" s="20"/>
      <c r="R5" s="18"/>
      <c r="S5" s="20"/>
      <c r="T5" s="20"/>
      <c r="U5" s="17">
        <f>-(E5)</f>
        <v>0</v>
      </c>
      <c r="V5" s="22">
        <f t="shared" ref="V5:V30" si="1">SUM(E5:U5)</f>
        <v>0</v>
      </c>
      <c r="W5" s="4"/>
      <c r="X5" s="4"/>
    </row>
    <row r="6" spans="1:24" ht="15.75" customHeight="1">
      <c r="A6" s="4"/>
      <c r="B6" s="15" t="s">
        <v>29</v>
      </c>
      <c r="C6" s="16"/>
      <c r="D6" s="16"/>
      <c r="E6" s="17">
        <f t="shared" si="0"/>
        <v>0</v>
      </c>
      <c r="F6" s="18"/>
      <c r="G6" s="19"/>
      <c r="H6" s="20"/>
      <c r="I6" s="20"/>
      <c r="J6" s="21"/>
      <c r="K6" s="19"/>
      <c r="L6" s="20"/>
      <c r="M6" s="20"/>
      <c r="N6" s="20"/>
      <c r="O6" s="20"/>
      <c r="P6" s="20"/>
      <c r="Q6" s="20"/>
      <c r="R6" s="18"/>
      <c r="S6" s="20"/>
      <c r="T6" s="20"/>
      <c r="U6" s="17">
        <f>-E6</f>
        <v>0</v>
      </c>
      <c r="V6" s="22">
        <f t="shared" si="1"/>
        <v>0</v>
      </c>
      <c r="W6" s="4"/>
      <c r="X6" s="4"/>
    </row>
    <row r="7" spans="1:24" ht="15.75" customHeight="1">
      <c r="A7" s="4"/>
      <c r="B7" s="15" t="s">
        <v>30</v>
      </c>
      <c r="C7" s="16"/>
      <c r="D7" s="16"/>
      <c r="E7" s="17">
        <f t="shared" si="0"/>
        <v>0</v>
      </c>
      <c r="F7" s="18"/>
      <c r="G7" s="19"/>
      <c r="H7" s="20"/>
      <c r="I7" s="20"/>
      <c r="J7" s="21"/>
      <c r="K7" s="19"/>
      <c r="L7" s="20"/>
      <c r="M7" s="20"/>
      <c r="N7" s="20"/>
      <c r="O7" s="20"/>
      <c r="P7" s="20"/>
      <c r="Q7" s="20"/>
      <c r="R7" s="18"/>
      <c r="S7" s="20"/>
      <c r="T7" s="20"/>
      <c r="U7" s="17">
        <f>-(E7)</f>
        <v>0</v>
      </c>
      <c r="V7" s="22">
        <f t="shared" si="1"/>
        <v>0</v>
      </c>
      <c r="W7" s="4"/>
      <c r="X7" s="4"/>
    </row>
    <row r="8" spans="1:24" ht="15.75" customHeight="1">
      <c r="A8" s="4"/>
      <c r="B8" s="15" t="s">
        <v>31</v>
      </c>
      <c r="C8" s="16"/>
      <c r="D8" s="16"/>
      <c r="E8" s="17">
        <f t="shared" si="0"/>
        <v>0</v>
      </c>
      <c r="F8" s="18"/>
      <c r="G8" s="19"/>
      <c r="H8" s="20"/>
      <c r="I8" s="20"/>
      <c r="J8" s="21"/>
      <c r="K8" s="19"/>
      <c r="L8" s="20"/>
      <c r="M8" s="16"/>
      <c r="N8" s="16"/>
      <c r="O8" s="20"/>
      <c r="P8" s="20"/>
      <c r="Q8" s="20"/>
      <c r="R8" s="18"/>
      <c r="S8" s="20"/>
      <c r="T8" s="20"/>
      <c r="U8" s="20"/>
      <c r="V8" s="22">
        <f t="shared" si="1"/>
        <v>0</v>
      </c>
      <c r="W8" s="4"/>
      <c r="X8" s="4"/>
    </row>
    <row r="9" spans="1:24" ht="15.75" customHeight="1">
      <c r="A9" s="4"/>
      <c r="B9" s="15" t="s">
        <v>32</v>
      </c>
      <c r="C9" s="16"/>
      <c r="D9" s="16"/>
      <c r="E9" s="17">
        <f t="shared" si="0"/>
        <v>0</v>
      </c>
      <c r="F9" s="18"/>
      <c r="G9" s="19"/>
      <c r="H9" s="20"/>
      <c r="I9" s="20"/>
      <c r="J9" s="21"/>
      <c r="K9" s="19"/>
      <c r="L9" s="20"/>
      <c r="M9" s="20"/>
      <c r="N9" s="20"/>
      <c r="O9" s="20"/>
      <c r="P9" s="20"/>
      <c r="Q9" s="20"/>
      <c r="R9" s="18"/>
      <c r="S9" s="20"/>
      <c r="T9" s="20"/>
      <c r="U9" s="17">
        <f>-(E9)</f>
        <v>0</v>
      </c>
      <c r="V9" s="22">
        <f t="shared" si="1"/>
        <v>0</v>
      </c>
      <c r="W9" s="4"/>
      <c r="X9" s="4"/>
    </row>
    <row r="10" spans="1:24" ht="15.75" customHeight="1">
      <c r="A10" s="4"/>
      <c r="B10" s="15" t="s">
        <v>33</v>
      </c>
      <c r="C10" s="16"/>
      <c r="D10" s="16"/>
      <c r="E10" s="17">
        <f t="shared" si="0"/>
        <v>0</v>
      </c>
      <c r="F10" s="18"/>
      <c r="G10" s="19"/>
      <c r="H10" s="16"/>
      <c r="I10" s="20"/>
      <c r="J10" s="21"/>
      <c r="K10" s="23"/>
      <c r="L10" s="20"/>
      <c r="M10" s="20"/>
      <c r="N10" s="20"/>
      <c r="O10" s="20"/>
      <c r="P10" s="20"/>
      <c r="Q10" s="20"/>
      <c r="R10" s="18"/>
      <c r="S10" s="20"/>
      <c r="T10" s="20"/>
      <c r="U10" s="20"/>
      <c r="V10" s="22">
        <f t="shared" si="1"/>
        <v>0</v>
      </c>
      <c r="W10" s="4"/>
      <c r="X10" s="4"/>
    </row>
    <row r="11" spans="1:24" ht="15.75" customHeight="1">
      <c r="A11" s="4"/>
      <c r="B11" s="15" t="s">
        <v>34</v>
      </c>
      <c r="C11" s="16"/>
      <c r="D11" s="16"/>
      <c r="E11" s="17">
        <f t="shared" si="0"/>
        <v>0</v>
      </c>
      <c r="F11" s="18"/>
      <c r="G11" s="19"/>
      <c r="H11" s="20"/>
      <c r="I11" s="20"/>
      <c r="J11" s="21"/>
      <c r="K11" s="19"/>
      <c r="L11" s="20"/>
      <c r="M11" s="20"/>
      <c r="N11" s="20"/>
      <c r="O11" s="20"/>
      <c r="P11" s="20"/>
      <c r="Q11" s="20"/>
      <c r="R11" s="18"/>
      <c r="S11" s="20"/>
      <c r="T11" s="20"/>
      <c r="U11" s="17">
        <f t="shared" ref="U11:U12" si="2">-(E11)</f>
        <v>0</v>
      </c>
      <c r="V11" s="22">
        <f t="shared" si="1"/>
        <v>0</v>
      </c>
      <c r="W11" s="4"/>
      <c r="X11" s="4"/>
    </row>
    <row r="12" spans="1:24" ht="15.75" customHeight="1">
      <c r="A12" s="4"/>
      <c r="B12" s="15" t="s">
        <v>35</v>
      </c>
      <c r="C12" s="16"/>
      <c r="D12" s="16"/>
      <c r="E12" s="17">
        <f t="shared" si="0"/>
        <v>0</v>
      </c>
      <c r="F12" s="18"/>
      <c r="G12" s="19"/>
      <c r="H12" s="20"/>
      <c r="I12" s="20"/>
      <c r="J12" s="21"/>
      <c r="K12" s="19"/>
      <c r="L12" s="20"/>
      <c r="M12" s="20"/>
      <c r="N12" s="20"/>
      <c r="O12" s="20"/>
      <c r="P12" s="20"/>
      <c r="Q12" s="20"/>
      <c r="R12" s="18"/>
      <c r="S12" s="20"/>
      <c r="T12" s="20"/>
      <c r="U12" s="17">
        <f t="shared" si="2"/>
        <v>0</v>
      </c>
      <c r="V12" s="22">
        <f t="shared" si="1"/>
        <v>0</v>
      </c>
      <c r="W12" s="4"/>
      <c r="X12" s="4"/>
    </row>
    <row r="13" spans="1:24" ht="15.75" customHeight="1">
      <c r="A13" s="4"/>
      <c r="B13" s="15" t="s">
        <v>36</v>
      </c>
      <c r="C13" s="16"/>
      <c r="D13" s="16"/>
      <c r="E13" s="17">
        <f t="shared" si="0"/>
        <v>0</v>
      </c>
      <c r="F13" s="18"/>
      <c r="G13" s="23"/>
      <c r="H13" s="20"/>
      <c r="I13" s="20"/>
      <c r="J13" s="21"/>
      <c r="K13" s="19"/>
      <c r="L13" s="20"/>
      <c r="M13" s="20"/>
      <c r="N13" s="20"/>
      <c r="O13" s="16"/>
      <c r="P13" s="16"/>
      <c r="Q13" s="20"/>
      <c r="R13" s="18"/>
      <c r="S13" s="20"/>
      <c r="T13" s="20"/>
      <c r="U13" s="20"/>
      <c r="V13" s="22">
        <f t="shared" si="1"/>
        <v>0</v>
      </c>
      <c r="W13" s="4"/>
      <c r="X13" s="4"/>
    </row>
    <row r="14" spans="1:24" ht="15.75" customHeight="1">
      <c r="A14" s="4"/>
      <c r="B14" s="15" t="s">
        <v>37</v>
      </c>
      <c r="C14" s="16"/>
      <c r="D14" s="16"/>
      <c r="E14" s="17">
        <f t="shared" si="0"/>
        <v>0</v>
      </c>
      <c r="F14" s="18"/>
      <c r="G14" s="23"/>
      <c r="H14" s="20"/>
      <c r="I14" s="20"/>
      <c r="J14" s="21"/>
      <c r="K14" s="19"/>
      <c r="L14" s="20"/>
      <c r="M14" s="20"/>
      <c r="N14" s="20"/>
      <c r="O14" s="16"/>
      <c r="P14" s="16"/>
      <c r="Q14" s="20"/>
      <c r="R14" s="18"/>
      <c r="S14" s="20"/>
      <c r="T14" s="20"/>
      <c r="U14" s="20"/>
      <c r="V14" s="22">
        <f t="shared" si="1"/>
        <v>0</v>
      </c>
      <c r="W14" s="4"/>
      <c r="X14" s="4"/>
    </row>
    <row r="15" spans="1:24" ht="15.75" customHeight="1">
      <c r="A15" s="4"/>
      <c r="B15" s="15" t="s">
        <v>38</v>
      </c>
      <c r="C15" s="16"/>
      <c r="D15" s="16"/>
      <c r="E15" s="17">
        <f t="shared" si="0"/>
        <v>0</v>
      </c>
      <c r="F15" s="18"/>
      <c r="G15" s="19"/>
      <c r="H15" s="20"/>
      <c r="I15" s="20"/>
      <c r="J15" s="21"/>
      <c r="K15" s="19"/>
      <c r="L15" s="20"/>
      <c r="M15" s="20"/>
      <c r="N15" s="20"/>
      <c r="O15" s="20"/>
      <c r="P15" s="20"/>
      <c r="Q15" s="20"/>
      <c r="R15" s="18"/>
      <c r="S15" s="20"/>
      <c r="T15" s="20"/>
      <c r="U15" s="17">
        <f t="shared" ref="U15:U16" si="3">-(E15)</f>
        <v>0</v>
      </c>
      <c r="V15" s="22">
        <f t="shared" si="1"/>
        <v>0</v>
      </c>
      <c r="W15" s="4"/>
      <c r="X15" s="4"/>
    </row>
    <row r="16" spans="1:24" ht="15.75" customHeight="1">
      <c r="A16" s="4"/>
      <c r="B16" s="15" t="s">
        <v>39</v>
      </c>
      <c r="C16" s="16"/>
      <c r="D16" s="16"/>
      <c r="E16" s="17">
        <f t="shared" si="0"/>
        <v>0</v>
      </c>
      <c r="F16" s="18"/>
      <c r="G16" s="19"/>
      <c r="H16" s="20"/>
      <c r="I16" s="20"/>
      <c r="J16" s="21"/>
      <c r="K16" s="19"/>
      <c r="L16" s="20"/>
      <c r="M16" s="20"/>
      <c r="N16" s="20"/>
      <c r="O16" s="20"/>
      <c r="P16" s="20"/>
      <c r="Q16" s="16"/>
      <c r="R16" s="24"/>
      <c r="S16" s="20"/>
      <c r="T16" s="20"/>
      <c r="U16" s="17">
        <f t="shared" si="3"/>
        <v>0</v>
      </c>
      <c r="V16" s="22">
        <f t="shared" si="1"/>
        <v>0</v>
      </c>
      <c r="W16" s="4"/>
      <c r="X16" s="4"/>
    </row>
    <row r="17" spans="1:24" ht="15.75" customHeight="1">
      <c r="A17" s="4"/>
      <c r="B17" s="15"/>
      <c r="C17" s="16"/>
      <c r="D17" s="16"/>
      <c r="E17" s="17">
        <f t="shared" si="0"/>
        <v>0</v>
      </c>
      <c r="F17" s="18"/>
      <c r="G17" s="19"/>
      <c r="H17" s="20"/>
      <c r="I17" s="20"/>
      <c r="J17" s="21"/>
      <c r="K17" s="19"/>
      <c r="L17" s="20"/>
      <c r="M17" s="20"/>
      <c r="N17" s="20"/>
      <c r="O17" s="20"/>
      <c r="P17" s="20"/>
      <c r="Q17" s="20"/>
      <c r="R17" s="18"/>
      <c r="S17" s="20"/>
      <c r="T17" s="20"/>
      <c r="U17" s="20"/>
      <c r="V17" s="22">
        <f t="shared" si="1"/>
        <v>0</v>
      </c>
      <c r="W17" s="4"/>
      <c r="X17" s="4"/>
    </row>
    <row r="18" spans="1:24" ht="15.75" customHeight="1">
      <c r="A18" s="4"/>
      <c r="B18" s="15" t="s">
        <v>40</v>
      </c>
      <c r="C18" s="16"/>
      <c r="D18" s="16"/>
      <c r="E18" s="17">
        <f t="shared" si="0"/>
        <v>0</v>
      </c>
      <c r="F18" s="18"/>
      <c r="G18" s="19"/>
      <c r="H18" s="20"/>
      <c r="I18" s="20"/>
      <c r="J18" s="21"/>
      <c r="K18" s="19"/>
      <c r="L18" s="20"/>
      <c r="M18" s="20"/>
      <c r="N18" s="20"/>
      <c r="O18" s="20"/>
      <c r="P18" s="20"/>
      <c r="Q18" s="20"/>
      <c r="R18" s="18"/>
      <c r="S18" s="20"/>
      <c r="T18" s="20"/>
      <c r="U18" s="17">
        <f t="shared" ref="U18:U19" si="4">-(E18)</f>
        <v>0</v>
      </c>
      <c r="V18" s="22">
        <f t="shared" si="1"/>
        <v>0</v>
      </c>
      <c r="W18" s="4"/>
      <c r="X18" s="4"/>
    </row>
    <row r="19" spans="1:24" ht="15.75" customHeight="1">
      <c r="A19" s="4"/>
      <c r="B19" s="15" t="s">
        <v>41</v>
      </c>
      <c r="C19" s="16"/>
      <c r="D19" s="16"/>
      <c r="E19" s="17">
        <f t="shared" si="0"/>
        <v>0</v>
      </c>
      <c r="F19" s="18"/>
      <c r="G19" s="19"/>
      <c r="H19" s="20"/>
      <c r="I19" s="20"/>
      <c r="J19" s="21"/>
      <c r="K19" s="19"/>
      <c r="L19" s="20"/>
      <c r="M19" s="20"/>
      <c r="N19" s="20"/>
      <c r="O19" s="20"/>
      <c r="P19" s="20"/>
      <c r="Q19" s="20"/>
      <c r="R19" s="18"/>
      <c r="S19" s="20"/>
      <c r="T19" s="20"/>
      <c r="U19" s="17">
        <f t="shared" si="4"/>
        <v>0</v>
      </c>
      <c r="V19" s="22">
        <f t="shared" si="1"/>
        <v>0</v>
      </c>
      <c r="W19" s="4"/>
      <c r="X19" s="4"/>
    </row>
    <row r="20" spans="1:24" ht="15.75" customHeight="1">
      <c r="A20" s="4"/>
      <c r="B20" s="15" t="s">
        <v>42</v>
      </c>
      <c r="C20" s="16"/>
      <c r="D20" s="16"/>
      <c r="E20" s="17">
        <f t="shared" si="0"/>
        <v>0</v>
      </c>
      <c r="F20" s="18"/>
      <c r="G20" s="19"/>
      <c r="H20" s="20"/>
      <c r="I20" s="20"/>
      <c r="J20" s="21"/>
      <c r="K20" s="19"/>
      <c r="L20" s="20"/>
      <c r="M20" s="20"/>
      <c r="N20" s="20"/>
      <c r="O20" s="20"/>
      <c r="P20" s="20"/>
      <c r="Q20" s="20"/>
      <c r="R20" s="18"/>
      <c r="S20" s="16"/>
      <c r="T20" s="16"/>
      <c r="U20" s="20"/>
      <c r="V20" s="22">
        <f t="shared" si="1"/>
        <v>0</v>
      </c>
      <c r="W20" s="4"/>
      <c r="X20" s="4"/>
    </row>
    <row r="21" spans="1:24" ht="15.75" customHeight="1">
      <c r="A21" s="4"/>
      <c r="B21" s="15" t="s">
        <v>43</v>
      </c>
      <c r="C21" s="16"/>
      <c r="D21" s="16"/>
      <c r="E21" s="17">
        <f t="shared" si="0"/>
        <v>0</v>
      </c>
      <c r="F21" s="18"/>
      <c r="G21" s="19"/>
      <c r="H21" s="20"/>
      <c r="I21" s="20"/>
      <c r="J21" s="21"/>
      <c r="K21" s="19"/>
      <c r="L21" s="20"/>
      <c r="M21" s="20"/>
      <c r="N21" s="20"/>
      <c r="O21" s="20"/>
      <c r="P21" s="20"/>
      <c r="Q21" s="20"/>
      <c r="R21" s="18"/>
      <c r="S21" s="20"/>
      <c r="T21" s="20"/>
      <c r="U21" s="17">
        <f>-(E21)</f>
        <v>0</v>
      </c>
      <c r="V21" s="22">
        <f t="shared" si="1"/>
        <v>0</v>
      </c>
      <c r="W21" s="4"/>
      <c r="X21" s="4"/>
    </row>
    <row r="22" spans="1:24" ht="15.75" customHeight="1">
      <c r="A22" s="4"/>
      <c r="B22" s="15" t="s">
        <v>44</v>
      </c>
      <c r="C22" s="16"/>
      <c r="D22" s="16"/>
      <c r="E22" s="17">
        <f t="shared" si="0"/>
        <v>0</v>
      </c>
      <c r="F22" s="18"/>
      <c r="G22" s="19"/>
      <c r="H22" s="20"/>
      <c r="I22" s="16"/>
      <c r="J22" s="21"/>
      <c r="K22" s="19"/>
      <c r="L22" s="16"/>
      <c r="M22" s="20"/>
      <c r="N22" s="20"/>
      <c r="O22" s="20"/>
      <c r="P22" s="20"/>
      <c r="Q22" s="20"/>
      <c r="R22" s="18"/>
      <c r="S22" s="20"/>
      <c r="T22" s="20"/>
      <c r="U22" s="20"/>
      <c r="V22" s="22">
        <f t="shared" si="1"/>
        <v>0</v>
      </c>
      <c r="W22" s="4"/>
      <c r="X22" s="4"/>
    </row>
    <row r="23" spans="1:24" ht="15.75" customHeight="1">
      <c r="A23" s="4"/>
      <c r="B23" s="15" t="s">
        <v>45</v>
      </c>
      <c r="C23" s="16"/>
      <c r="D23" s="16"/>
      <c r="E23" s="17">
        <f t="shared" si="0"/>
        <v>0</v>
      </c>
      <c r="F23" s="18"/>
      <c r="G23" s="19"/>
      <c r="H23" s="20"/>
      <c r="I23" s="20"/>
      <c r="J23" s="25"/>
      <c r="K23" s="19"/>
      <c r="L23" s="20"/>
      <c r="M23" s="20"/>
      <c r="N23" s="20"/>
      <c r="O23" s="20"/>
      <c r="P23" s="20"/>
      <c r="Q23" s="20"/>
      <c r="R23" s="18"/>
      <c r="S23" s="20"/>
      <c r="T23" s="20"/>
      <c r="U23" s="20"/>
      <c r="V23" s="22">
        <f t="shared" si="1"/>
        <v>0</v>
      </c>
      <c r="W23" s="4"/>
      <c r="X23" s="4"/>
    </row>
    <row r="24" spans="1:24" ht="15.75" customHeight="1">
      <c r="A24" s="4"/>
      <c r="B24" s="15" t="s">
        <v>46</v>
      </c>
      <c r="C24" s="16"/>
      <c r="D24" s="16"/>
      <c r="E24" s="17">
        <f t="shared" si="0"/>
        <v>0</v>
      </c>
      <c r="F24" s="18"/>
      <c r="G24" s="19"/>
      <c r="H24" s="20"/>
      <c r="I24" s="20"/>
      <c r="J24" s="21"/>
      <c r="K24" s="19"/>
      <c r="L24" s="20"/>
      <c r="M24" s="20"/>
      <c r="N24" s="20"/>
      <c r="O24" s="20"/>
      <c r="P24" s="20"/>
      <c r="Q24" s="20"/>
      <c r="R24" s="18"/>
      <c r="S24" s="16"/>
      <c r="T24" s="16"/>
      <c r="U24" s="20"/>
      <c r="V24" s="22">
        <f t="shared" si="1"/>
        <v>0</v>
      </c>
      <c r="W24" s="4"/>
      <c r="X24" s="4"/>
    </row>
    <row r="25" spans="1:24" ht="15.75" customHeight="1">
      <c r="A25" s="4"/>
      <c r="B25" s="15" t="s">
        <v>47</v>
      </c>
      <c r="C25" s="16"/>
      <c r="D25" s="16"/>
      <c r="E25" s="17">
        <f t="shared" si="0"/>
        <v>0</v>
      </c>
      <c r="F25" s="18"/>
      <c r="G25" s="19"/>
      <c r="H25" s="20"/>
      <c r="I25" s="20"/>
      <c r="J25" s="21"/>
      <c r="K25" s="19"/>
      <c r="L25" s="20"/>
      <c r="M25" s="20"/>
      <c r="N25" s="20"/>
      <c r="O25" s="20"/>
      <c r="P25" s="20"/>
      <c r="Q25" s="20"/>
      <c r="R25" s="18"/>
      <c r="S25" s="20"/>
      <c r="T25" s="20"/>
      <c r="U25" s="17">
        <f>-(E25)</f>
        <v>0</v>
      </c>
      <c r="V25" s="22">
        <f t="shared" si="1"/>
        <v>0</v>
      </c>
      <c r="W25" s="4"/>
      <c r="X25" s="4"/>
    </row>
    <row r="26" spans="1:24" ht="15.75" customHeight="1">
      <c r="A26" s="4"/>
      <c r="B26" s="15"/>
      <c r="C26" s="16"/>
      <c r="D26" s="16"/>
      <c r="E26" s="17">
        <f t="shared" si="0"/>
        <v>0</v>
      </c>
      <c r="F26" s="18"/>
      <c r="G26" s="19"/>
      <c r="H26" s="20"/>
      <c r="I26" s="20"/>
      <c r="J26" s="21"/>
      <c r="K26" s="19"/>
      <c r="L26" s="20"/>
      <c r="M26" s="20"/>
      <c r="N26" s="20"/>
      <c r="O26" s="20"/>
      <c r="P26" s="20"/>
      <c r="Q26" s="20"/>
      <c r="R26" s="18"/>
      <c r="S26" s="20"/>
      <c r="T26" s="20"/>
      <c r="U26" s="20"/>
      <c r="V26" s="22">
        <f t="shared" si="1"/>
        <v>0</v>
      </c>
      <c r="W26" s="4"/>
      <c r="X26" s="4"/>
    </row>
    <row r="27" spans="1:24" ht="15.75" customHeight="1">
      <c r="A27" s="4"/>
      <c r="B27" s="15" t="s">
        <v>48</v>
      </c>
      <c r="C27" s="16"/>
      <c r="D27" s="16"/>
      <c r="E27" s="17">
        <f t="shared" si="0"/>
        <v>0</v>
      </c>
      <c r="F27" s="18"/>
      <c r="G27" s="19"/>
      <c r="H27" s="20"/>
      <c r="I27" s="20"/>
      <c r="J27" s="21"/>
      <c r="K27" s="19"/>
      <c r="L27" s="20"/>
      <c r="M27" s="20"/>
      <c r="N27" s="20"/>
      <c r="O27" s="20"/>
      <c r="P27" s="20"/>
      <c r="Q27" s="20"/>
      <c r="R27" s="18"/>
      <c r="S27" s="20"/>
      <c r="T27" s="20"/>
      <c r="U27" s="17">
        <f t="shared" ref="U27:U28" si="5">-(E27)</f>
        <v>0</v>
      </c>
      <c r="V27" s="22">
        <f t="shared" si="1"/>
        <v>0</v>
      </c>
      <c r="W27" s="4"/>
      <c r="X27" s="4"/>
    </row>
    <row r="28" spans="1:24" ht="15.75" customHeight="1">
      <c r="A28" s="4"/>
      <c r="B28" s="15" t="s">
        <v>49</v>
      </c>
      <c r="C28" s="16"/>
      <c r="D28" s="16"/>
      <c r="E28" s="17">
        <f t="shared" si="0"/>
        <v>0</v>
      </c>
      <c r="F28" s="18"/>
      <c r="G28" s="19"/>
      <c r="H28" s="20"/>
      <c r="I28" s="20"/>
      <c r="J28" s="21"/>
      <c r="K28" s="19"/>
      <c r="L28" s="20"/>
      <c r="M28" s="20"/>
      <c r="N28" s="20"/>
      <c r="O28" s="20"/>
      <c r="P28" s="20"/>
      <c r="Q28" s="20"/>
      <c r="R28" s="18"/>
      <c r="S28" s="20"/>
      <c r="T28" s="20"/>
      <c r="U28" s="17">
        <f t="shared" si="5"/>
        <v>0</v>
      </c>
      <c r="V28" s="22">
        <f t="shared" si="1"/>
        <v>0</v>
      </c>
      <c r="W28" s="4"/>
      <c r="X28" s="4"/>
    </row>
    <row r="29" spans="1:24" ht="15.75" customHeight="1">
      <c r="A29" s="4"/>
      <c r="B29" s="15" t="s">
        <v>50</v>
      </c>
      <c r="C29" s="16"/>
      <c r="D29" s="16"/>
      <c r="E29" s="17">
        <f t="shared" si="0"/>
        <v>0</v>
      </c>
      <c r="F29" s="24"/>
      <c r="G29" s="19"/>
      <c r="H29" s="20"/>
      <c r="I29" s="20"/>
      <c r="J29" s="21"/>
      <c r="K29" s="19"/>
      <c r="L29" s="20"/>
      <c r="M29" s="20"/>
      <c r="N29" s="20"/>
      <c r="O29" s="20"/>
      <c r="P29" s="20"/>
      <c r="Q29" s="20"/>
      <c r="R29" s="18"/>
      <c r="S29" s="20"/>
      <c r="T29" s="20"/>
      <c r="U29" s="20"/>
      <c r="V29" s="22">
        <f t="shared" si="1"/>
        <v>0</v>
      </c>
      <c r="W29" s="4"/>
      <c r="X29" s="4"/>
    </row>
    <row r="30" spans="1:24" ht="15.75" customHeight="1">
      <c r="A30" s="4"/>
      <c r="B30" s="26" t="s">
        <v>51</v>
      </c>
      <c r="C30" s="27"/>
      <c r="D30" s="27"/>
      <c r="E30" s="28">
        <f t="shared" si="0"/>
        <v>0</v>
      </c>
      <c r="F30" s="29"/>
      <c r="G30" s="30"/>
      <c r="H30" s="31"/>
      <c r="I30" s="31"/>
      <c r="J30" s="32"/>
      <c r="K30" s="30"/>
      <c r="L30" s="31"/>
      <c r="M30" s="31"/>
      <c r="N30" s="31"/>
      <c r="O30" s="31"/>
      <c r="P30" s="31"/>
      <c r="Q30" s="31"/>
      <c r="R30" s="29"/>
      <c r="S30" s="31"/>
      <c r="T30" s="31"/>
      <c r="U30" s="17">
        <f>-(E30)</f>
        <v>0</v>
      </c>
      <c r="V30" s="33">
        <f t="shared" si="1"/>
        <v>0</v>
      </c>
      <c r="W30" s="4"/>
      <c r="X30" s="4"/>
    </row>
    <row r="31" spans="1:24" ht="20.25" customHeight="1">
      <c r="A31" s="4"/>
      <c r="B31" s="34" t="s">
        <v>27</v>
      </c>
      <c r="C31" s="35">
        <f t="shared" ref="C31:V31" si="6">SUM(C5:C30)</f>
        <v>0</v>
      </c>
      <c r="D31" s="35">
        <f t="shared" si="6"/>
        <v>0</v>
      </c>
      <c r="E31" s="35">
        <f t="shared" si="6"/>
        <v>0</v>
      </c>
      <c r="F31" s="35">
        <f t="shared" si="6"/>
        <v>0</v>
      </c>
      <c r="G31" s="36">
        <f t="shared" si="6"/>
        <v>0</v>
      </c>
      <c r="H31" s="35">
        <f t="shared" si="6"/>
        <v>0</v>
      </c>
      <c r="I31" s="35">
        <f t="shared" si="6"/>
        <v>0</v>
      </c>
      <c r="J31" s="37">
        <f t="shared" si="6"/>
        <v>0</v>
      </c>
      <c r="K31" s="35">
        <f t="shared" si="6"/>
        <v>0</v>
      </c>
      <c r="L31" s="35">
        <f t="shared" si="6"/>
        <v>0</v>
      </c>
      <c r="M31" s="35">
        <f t="shared" si="6"/>
        <v>0</v>
      </c>
      <c r="N31" s="35">
        <f t="shared" si="6"/>
        <v>0</v>
      </c>
      <c r="O31" s="35">
        <f t="shared" si="6"/>
        <v>0</v>
      </c>
      <c r="P31" s="35">
        <f t="shared" si="6"/>
        <v>0</v>
      </c>
      <c r="Q31" s="35">
        <f t="shared" si="6"/>
        <v>0</v>
      </c>
      <c r="R31" s="38">
        <f t="shared" si="6"/>
        <v>0</v>
      </c>
      <c r="S31" s="35">
        <f t="shared" si="6"/>
        <v>0</v>
      </c>
      <c r="T31" s="35">
        <f t="shared" si="6"/>
        <v>0</v>
      </c>
      <c r="U31" s="35">
        <f t="shared" si="6"/>
        <v>0</v>
      </c>
      <c r="V31" s="39">
        <f t="shared" si="6"/>
        <v>0</v>
      </c>
      <c r="W31" s="40">
        <f>SUM(C31:U31)</f>
        <v>0</v>
      </c>
      <c r="X31" s="4" t="s">
        <v>52</v>
      </c>
    </row>
    <row r="32" spans="1:24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>
      <c r="A33" s="4"/>
      <c r="B33" s="41"/>
      <c r="C33" s="41"/>
      <c r="D33" s="41"/>
      <c r="E33" s="41"/>
      <c r="F33" s="41"/>
      <c r="G33" s="4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>
      <c r="A34" s="4"/>
      <c r="B34" s="69" t="s">
        <v>53</v>
      </c>
      <c r="C34" s="70"/>
      <c r="D34" s="71"/>
      <c r="E34" s="20"/>
      <c r="F34" s="17">
        <f>F29</f>
        <v>0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42">
        <f t="shared" ref="V34:V62" si="7">SUM(E34:U34)</f>
        <v>0</v>
      </c>
      <c r="W34" s="4"/>
      <c r="X34" s="4"/>
    </row>
    <row r="35" spans="1:24" ht="15.75" customHeight="1">
      <c r="A35" s="4"/>
      <c r="B35" s="69" t="s">
        <v>54</v>
      </c>
      <c r="C35" s="70"/>
      <c r="D35" s="71"/>
      <c r="E35" s="20"/>
      <c r="F35" s="20"/>
      <c r="G35" s="17">
        <f>G13+G14</f>
        <v>0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42">
        <f t="shared" si="7"/>
        <v>0</v>
      </c>
      <c r="W35" s="4"/>
      <c r="X35" s="4"/>
    </row>
    <row r="36" spans="1:24" ht="15.75" customHeight="1">
      <c r="A36" s="4"/>
      <c r="B36" s="69" t="s">
        <v>55</v>
      </c>
      <c r="C36" s="70"/>
      <c r="D36" s="71"/>
      <c r="E36" s="17">
        <f>E11</f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42">
        <f t="shared" si="7"/>
        <v>0</v>
      </c>
      <c r="W36" s="4"/>
      <c r="X36" s="4"/>
    </row>
    <row r="37" spans="1:24" ht="15.75" customHeight="1">
      <c r="A37" s="4"/>
      <c r="B37" s="69" t="s">
        <v>56</v>
      </c>
      <c r="C37" s="70"/>
      <c r="D37" s="71"/>
      <c r="E37" s="20"/>
      <c r="F37" s="20"/>
      <c r="G37" s="20"/>
      <c r="H37" s="17">
        <f>H10</f>
        <v>0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42">
        <f t="shared" si="7"/>
        <v>0</v>
      </c>
      <c r="W37" s="4"/>
      <c r="X37" s="4"/>
    </row>
    <row r="38" spans="1:24" ht="15.75" customHeight="1">
      <c r="A38" s="4"/>
      <c r="B38" s="69" t="s">
        <v>57</v>
      </c>
      <c r="C38" s="70"/>
      <c r="D38" s="71"/>
      <c r="E38" s="20"/>
      <c r="F38" s="20"/>
      <c r="G38" s="20"/>
      <c r="H38" s="20"/>
      <c r="I38" s="17">
        <f>I22</f>
        <v>0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42">
        <f t="shared" si="7"/>
        <v>0</v>
      </c>
      <c r="W38" s="4"/>
      <c r="X38" s="4"/>
    </row>
    <row r="39" spans="1:24" ht="15.75" customHeight="1">
      <c r="A39" s="4"/>
      <c r="B39" s="69" t="s">
        <v>58</v>
      </c>
      <c r="C39" s="70"/>
      <c r="D39" s="71"/>
      <c r="E39" s="17">
        <f>U6+U7</f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42">
        <f t="shared" si="7"/>
        <v>0</v>
      </c>
      <c r="W39" s="4"/>
      <c r="X39" s="4"/>
    </row>
    <row r="40" spans="1:24" ht="15.75" customHeight="1">
      <c r="A40" s="4"/>
      <c r="B40" s="69" t="s">
        <v>59</v>
      </c>
      <c r="C40" s="70"/>
      <c r="D40" s="71"/>
      <c r="E40" s="17">
        <f>U18+U19</f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42">
        <f t="shared" si="7"/>
        <v>0</v>
      </c>
      <c r="W40" s="4"/>
      <c r="X40" s="4"/>
    </row>
    <row r="41" spans="1:24" ht="15.75" customHeight="1">
      <c r="A41" s="4"/>
      <c r="B41" s="69" t="s">
        <v>60</v>
      </c>
      <c r="C41" s="70"/>
      <c r="D41" s="71"/>
      <c r="E41" s="17">
        <f>U9+U12+U15+U16</f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42">
        <f t="shared" si="7"/>
        <v>0</v>
      </c>
      <c r="W41" s="4"/>
      <c r="X41" s="4"/>
    </row>
    <row r="42" spans="1:24" ht="15.75" customHeight="1">
      <c r="A42" s="4"/>
      <c r="B42" s="69" t="s">
        <v>61</v>
      </c>
      <c r="C42" s="70"/>
      <c r="D42" s="71"/>
      <c r="E42" s="17">
        <f>U21+U25</f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42">
        <f t="shared" si="7"/>
        <v>0</v>
      </c>
      <c r="W42" s="4"/>
      <c r="X42" s="4"/>
    </row>
    <row r="43" spans="1:24" ht="15.75" customHeight="1">
      <c r="A43" s="4"/>
      <c r="B43" s="69" t="s">
        <v>62</v>
      </c>
      <c r="C43" s="70"/>
      <c r="D43" s="71"/>
      <c r="E43" s="17">
        <f>-(E30)</f>
        <v>0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42">
        <f t="shared" si="7"/>
        <v>0</v>
      </c>
      <c r="W43" s="4"/>
      <c r="X43" s="4"/>
    </row>
    <row r="44" spans="1:24" ht="15.75" customHeight="1">
      <c r="A44" s="4"/>
      <c r="B44" s="69"/>
      <c r="C44" s="70"/>
      <c r="D44" s="71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42">
        <f t="shared" si="7"/>
        <v>0</v>
      </c>
      <c r="W44" s="4"/>
      <c r="X44" s="4"/>
    </row>
    <row r="45" spans="1:24" ht="15.75" customHeight="1">
      <c r="A45" s="4"/>
      <c r="B45" s="72" t="s">
        <v>63</v>
      </c>
      <c r="C45" s="73"/>
      <c r="D45" s="74"/>
      <c r="E45" s="43">
        <f t="shared" ref="E45:U45" si="8">SUM(E34:E44)</f>
        <v>0</v>
      </c>
      <c r="F45" s="43">
        <f t="shared" si="8"/>
        <v>0</v>
      </c>
      <c r="G45" s="43">
        <f t="shared" si="8"/>
        <v>0</v>
      </c>
      <c r="H45" s="43">
        <f t="shared" si="8"/>
        <v>0</v>
      </c>
      <c r="I45" s="43">
        <f t="shared" si="8"/>
        <v>0</v>
      </c>
      <c r="J45" s="43">
        <f t="shared" si="8"/>
        <v>0</v>
      </c>
      <c r="K45" s="43">
        <f t="shared" si="8"/>
        <v>0</v>
      </c>
      <c r="L45" s="43">
        <f t="shared" si="8"/>
        <v>0</v>
      </c>
      <c r="M45" s="43">
        <f t="shared" si="8"/>
        <v>0</v>
      </c>
      <c r="N45" s="43">
        <f t="shared" si="8"/>
        <v>0</v>
      </c>
      <c r="O45" s="43">
        <f t="shared" si="8"/>
        <v>0</v>
      </c>
      <c r="P45" s="43">
        <f t="shared" si="8"/>
        <v>0</v>
      </c>
      <c r="Q45" s="43">
        <f t="shared" si="8"/>
        <v>0</v>
      </c>
      <c r="R45" s="43">
        <f t="shared" si="8"/>
        <v>0</v>
      </c>
      <c r="S45" s="43">
        <f t="shared" si="8"/>
        <v>0</v>
      </c>
      <c r="T45" s="43">
        <f t="shared" si="8"/>
        <v>0</v>
      </c>
      <c r="U45" s="43">
        <f t="shared" si="8"/>
        <v>0</v>
      </c>
      <c r="V45" s="44">
        <f t="shared" si="7"/>
        <v>0</v>
      </c>
      <c r="W45" s="4"/>
      <c r="X45" s="4"/>
    </row>
    <row r="46" spans="1:24" ht="15.75" customHeight="1">
      <c r="A46" s="4"/>
      <c r="B46" s="75" t="s">
        <v>64</v>
      </c>
      <c r="C46" s="76"/>
      <c r="D46" s="77"/>
      <c r="E46" s="45"/>
      <c r="F46" s="45"/>
      <c r="G46" s="45"/>
      <c r="H46" s="45"/>
      <c r="I46" s="45"/>
      <c r="J46" s="45"/>
      <c r="K46" s="46">
        <f>K10</f>
        <v>0</v>
      </c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7">
        <f t="shared" si="7"/>
        <v>0</v>
      </c>
      <c r="W46" s="4"/>
      <c r="X46" s="4"/>
    </row>
    <row r="47" spans="1:24" ht="15.75" customHeight="1">
      <c r="A47" s="4"/>
      <c r="B47" s="69" t="s">
        <v>65</v>
      </c>
      <c r="C47" s="70"/>
      <c r="D47" s="71"/>
      <c r="E47" s="20"/>
      <c r="F47" s="20"/>
      <c r="G47" s="20"/>
      <c r="H47" s="20"/>
      <c r="I47" s="20"/>
      <c r="J47" s="20"/>
      <c r="K47" s="20"/>
      <c r="L47" s="17">
        <f>L22</f>
        <v>0</v>
      </c>
      <c r="M47" s="20"/>
      <c r="N47" s="20"/>
      <c r="O47" s="20"/>
      <c r="P47" s="20"/>
      <c r="Q47" s="20"/>
      <c r="R47" s="20"/>
      <c r="S47" s="20"/>
      <c r="T47" s="20"/>
      <c r="U47" s="20"/>
      <c r="V47" s="42">
        <f t="shared" si="7"/>
        <v>0</v>
      </c>
      <c r="W47" s="4"/>
      <c r="X47" s="4"/>
    </row>
    <row r="48" spans="1:24" ht="15.75" customHeight="1">
      <c r="A48" s="4"/>
      <c r="B48" s="69" t="s">
        <v>66</v>
      </c>
      <c r="C48" s="70"/>
      <c r="D48" s="71"/>
      <c r="E48" s="20"/>
      <c r="F48" s="20"/>
      <c r="G48" s="20"/>
      <c r="H48" s="20"/>
      <c r="I48" s="20"/>
      <c r="J48" s="17">
        <f>J23</f>
        <v>0</v>
      </c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42">
        <f t="shared" si="7"/>
        <v>0</v>
      </c>
      <c r="W48" s="4"/>
      <c r="X48" s="4"/>
    </row>
    <row r="49" spans="1:24" ht="15.75" customHeight="1">
      <c r="A49" s="4"/>
      <c r="B49" s="78" t="s">
        <v>67</v>
      </c>
      <c r="C49" s="70"/>
      <c r="D49" s="79"/>
      <c r="E49" s="48">
        <f t="shared" ref="E49:U49" si="9">SUM(E45:E48)</f>
        <v>0</v>
      </c>
      <c r="F49" s="48">
        <f t="shared" si="9"/>
        <v>0</v>
      </c>
      <c r="G49" s="48">
        <f t="shared" si="9"/>
        <v>0</v>
      </c>
      <c r="H49" s="48">
        <f t="shared" si="9"/>
        <v>0</v>
      </c>
      <c r="I49" s="48">
        <f t="shared" si="9"/>
        <v>0</v>
      </c>
      <c r="J49" s="48">
        <f t="shared" si="9"/>
        <v>0</v>
      </c>
      <c r="K49" s="48">
        <f t="shared" si="9"/>
        <v>0</v>
      </c>
      <c r="L49" s="48">
        <f t="shared" si="9"/>
        <v>0</v>
      </c>
      <c r="M49" s="48">
        <f t="shared" si="9"/>
        <v>0</v>
      </c>
      <c r="N49" s="48">
        <f t="shared" si="9"/>
        <v>0</v>
      </c>
      <c r="O49" s="48">
        <f t="shared" si="9"/>
        <v>0</v>
      </c>
      <c r="P49" s="48">
        <f t="shared" si="9"/>
        <v>0</v>
      </c>
      <c r="Q49" s="48">
        <f t="shared" si="9"/>
        <v>0</v>
      </c>
      <c r="R49" s="48">
        <f t="shared" si="9"/>
        <v>0</v>
      </c>
      <c r="S49" s="48">
        <f t="shared" si="9"/>
        <v>0</v>
      </c>
      <c r="T49" s="48">
        <f t="shared" si="9"/>
        <v>0</v>
      </c>
      <c r="U49" s="48">
        <f t="shared" si="9"/>
        <v>0</v>
      </c>
      <c r="V49" s="49">
        <f t="shared" si="7"/>
        <v>0</v>
      </c>
      <c r="W49" s="4"/>
      <c r="X49" s="4"/>
    </row>
    <row r="50" spans="1:24" ht="15.75" customHeight="1">
      <c r="A50" s="4"/>
      <c r="B50" s="69" t="s">
        <v>68</v>
      </c>
      <c r="C50" s="70"/>
      <c r="D50" s="71"/>
      <c r="E50" s="20"/>
      <c r="F50" s="20"/>
      <c r="G50" s="20"/>
      <c r="H50" s="20"/>
      <c r="I50" s="20"/>
      <c r="J50" s="20"/>
      <c r="K50" s="20"/>
      <c r="L50" s="20"/>
      <c r="M50" s="17">
        <f>M8</f>
        <v>0</v>
      </c>
      <c r="N50" s="20"/>
      <c r="O50" s="20"/>
      <c r="P50" s="20"/>
      <c r="Q50" s="20"/>
      <c r="R50" s="20"/>
      <c r="S50" s="20"/>
      <c r="T50" s="20"/>
      <c r="U50" s="20"/>
      <c r="V50" s="42">
        <f t="shared" si="7"/>
        <v>0</v>
      </c>
      <c r="W50" s="4"/>
      <c r="X50" s="4"/>
    </row>
    <row r="51" spans="1:24" ht="15.75" customHeight="1">
      <c r="A51" s="4"/>
      <c r="B51" s="69" t="s">
        <v>69</v>
      </c>
      <c r="C51" s="70"/>
      <c r="D51" s="71"/>
      <c r="E51" s="20"/>
      <c r="F51" s="20"/>
      <c r="G51" s="20"/>
      <c r="H51" s="20"/>
      <c r="I51" s="20"/>
      <c r="J51" s="20"/>
      <c r="K51" s="20"/>
      <c r="L51" s="20"/>
      <c r="M51" s="20"/>
      <c r="N51" s="17">
        <f>N8</f>
        <v>0</v>
      </c>
      <c r="O51" s="20"/>
      <c r="P51" s="20"/>
      <c r="Q51" s="20"/>
      <c r="R51" s="20"/>
      <c r="S51" s="20"/>
      <c r="T51" s="20"/>
      <c r="U51" s="20"/>
      <c r="V51" s="42">
        <f t="shared" si="7"/>
        <v>0</v>
      </c>
      <c r="W51" s="4"/>
      <c r="X51" s="4"/>
    </row>
    <row r="52" spans="1:24" ht="15.75" customHeight="1">
      <c r="A52" s="4"/>
      <c r="B52" s="69" t="s">
        <v>70</v>
      </c>
      <c r="C52" s="70"/>
      <c r="D52" s="7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7">
        <f>O13+O14</f>
        <v>0</v>
      </c>
      <c r="P52" s="20"/>
      <c r="Q52" s="20"/>
      <c r="R52" s="20"/>
      <c r="S52" s="20"/>
      <c r="T52" s="20"/>
      <c r="U52" s="20"/>
      <c r="V52" s="42">
        <f t="shared" si="7"/>
        <v>0</v>
      </c>
      <c r="W52" s="4"/>
      <c r="X52" s="4"/>
    </row>
    <row r="53" spans="1:24" ht="15.75" customHeight="1">
      <c r="A53" s="4"/>
      <c r="B53" s="69" t="s">
        <v>71</v>
      </c>
      <c r="C53" s="70"/>
      <c r="D53" s="7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7">
        <f>P13+P14</f>
        <v>0</v>
      </c>
      <c r="Q53" s="20"/>
      <c r="R53" s="20"/>
      <c r="S53" s="20"/>
      <c r="T53" s="20"/>
      <c r="U53" s="20"/>
      <c r="V53" s="42">
        <f t="shared" si="7"/>
        <v>0</v>
      </c>
      <c r="W53" s="4"/>
      <c r="X53" s="4"/>
    </row>
    <row r="54" spans="1:24" ht="15.75" customHeight="1">
      <c r="A54" s="4"/>
      <c r="B54" s="69" t="s">
        <v>72</v>
      </c>
      <c r="C54" s="70"/>
      <c r="D54" s="7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7">
        <f>Q16</f>
        <v>0</v>
      </c>
      <c r="R54" s="20"/>
      <c r="S54" s="20"/>
      <c r="T54" s="20"/>
      <c r="U54" s="20"/>
      <c r="V54" s="42">
        <f t="shared" si="7"/>
        <v>0</v>
      </c>
      <c r="W54" s="4"/>
      <c r="X54" s="4"/>
    </row>
    <row r="55" spans="1:24" ht="15.75" customHeight="1">
      <c r="A55" s="4"/>
      <c r="B55" s="69" t="s">
        <v>73</v>
      </c>
      <c r="C55" s="70"/>
      <c r="D55" s="7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17">
        <f>R16</f>
        <v>0</v>
      </c>
      <c r="S55" s="20"/>
      <c r="T55" s="20"/>
      <c r="U55" s="20"/>
      <c r="V55" s="42">
        <f t="shared" si="7"/>
        <v>0</v>
      </c>
      <c r="W55" s="4"/>
      <c r="X55" s="4"/>
    </row>
    <row r="56" spans="1:24" ht="15.75" customHeight="1">
      <c r="A56" s="4"/>
      <c r="B56" s="69"/>
      <c r="C56" s="70"/>
      <c r="D56" s="7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42">
        <f t="shared" si="7"/>
        <v>0</v>
      </c>
      <c r="W56" s="4"/>
      <c r="X56" s="4"/>
    </row>
    <row r="57" spans="1:24" ht="15.75" customHeight="1">
      <c r="A57" s="4"/>
      <c r="B57" s="78" t="s">
        <v>74</v>
      </c>
      <c r="C57" s="70"/>
      <c r="D57" s="79"/>
      <c r="E57" s="48">
        <f t="shared" ref="E57:U57" si="10">SUM(E50:E56)</f>
        <v>0</v>
      </c>
      <c r="F57" s="48">
        <f t="shared" si="10"/>
        <v>0</v>
      </c>
      <c r="G57" s="48">
        <f t="shared" si="10"/>
        <v>0</v>
      </c>
      <c r="H57" s="48">
        <f t="shared" si="10"/>
        <v>0</v>
      </c>
      <c r="I57" s="48">
        <f t="shared" si="10"/>
        <v>0</v>
      </c>
      <c r="J57" s="48">
        <f t="shared" si="10"/>
        <v>0</v>
      </c>
      <c r="K57" s="48">
        <f t="shared" si="10"/>
        <v>0</v>
      </c>
      <c r="L57" s="48">
        <f t="shared" si="10"/>
        <v>0</v>
      </c>
      <c r="M57" s="48">
        <f t="shared" si="10"/>
        <v>0</v>
      </c>
      <c r="N57" s="48">
        <f t="shared" si="10"/>
        <v>0</v>
      </c>
      <c r="O57" s="48">
        <f t="shared" si="10"/>
        <v>0</v>
      </c>
      <c r="P57" s="48">
        <f t="shared" si="10"/>
        <v>0</v>
      </c>
      <c r="Q57" s="48">
        <f t="shared" si="10"/>
        <v>0</v>
      </c>
      <c r="R57" s="48">
        <f t="shared" si="10"/>
        <v>0</v>
      </c>
      <c r="S57" s="48">
        <f t="shared" si="10"/>
        <v>0</v>
      </c>
      <c r="T57" s="48">
        <f t="shared" si="10"/>
        <v>0</v>
      </c>
      <c r="U57" s="48">
        <f t="shared" si="10"/>
        <v>0</v>
      </c>
      <c r="V57" s="49">
        <f t="shared" si="7"/>
        <v>0</v>
      </c>
      <c r="W57" s="4"/>
      <c r="X57" s="4"/>
    </row>
    <row r="58" spans="1:24" ht="15.75" customHeight="1">
      <c r="A58" s="4"/>
      <c r="B58" s="69" t="s">
        <v>75</v>
      </c>
      <c r="C58" s="70"/>
      <c r="D58" s="7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17">
        <f>S20+S24</f>
        <v>0</v>
      </c>
      <c r="T58" s="20"/>
      <c r="U58" s="20"/>
      <c r="V58" s="42">
        <f t="shared" si="7"/>
        <v>0</v>
      </c>
      <c r="W58" s="4"/>
      <c r="X58" s="4"/>
    </row>
    <row r="59" spans="1:24" ht="15.75" customHeight="1">
      <c r="A59" s="4"/>
      <c r="B59" s="69" t="s">
        <v>76</v>
      </c>
      <c r="C59" s="70"/>
      <c r="D59" s="7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17">
        <f>T20+T24</f>
        <v>0</v>
      </c>
      <c r="U59" s="20"/>
      <c r="V59" s="42">
        <f t="shared" si="7"/>
        <v>0</v>
      </c>
      <c r="W59" s="4"/>
      <c r="X59" s="4"/>
    </row>
    <row r="60" spans="1:24" ht="15.75" customHeight="1">
      <c r="A60" s="4"/>
      <c r="B60" s="69"/>
      <c r="C60" s="70"/>
      <c r="D60" s="7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42">
        <f t="shared" si="7"/>
        <v>0</v>
      </c>
      <c r="W60" s="4"/>
      <c r="X60" s="4"/>
    </row>
    <row r="61" spans="1:24" ht="15.75" customHeight="1">
      <c r="A61" s="4"/>
      <c r="B61" s="78" t="s">
        <v>77</v>
      </c>
      <c r="C61" s="70"/>
      <c r="D61" s="79"/>
      <c r="E61" s="48">
        <f t="shared" ref="E61:U61" si="11">SUM(E58:E60)</f>
        <v>0</v>
      </c>
      <c r="F61" s="48">
        <f t="shared" si="11"/>
        <v>0</v>
      </c>
      <c r="G61" s="48">
        <f t="shared" si="11"/>
        <v>0</v>
      </c>
      <c r="H61" s="48">
        <f t="shared" si="11"/>
        <v>0</v>
      </c>
      <c r="I61" s="48">
        <f t="shared" si="11"/>
        <v>0</v>
      </c>
      <c r="J61" s="48">
        <f t="shared" si="11"/>
        <v>0</v>
      </c>
      <c r="K61" s="48">
        <f t="shared" si="11"/>
        <v>0</v>
      </c>
      <c r="L61" s="48">
        <f t="shared" si="11"/>
        <v>0</v>
      </c>
      <c r="M61" s="48">
        <f t="shared" si="11"/>
        <v>0</v>
      </c>
      <c r="N61" s="48">
        <f t="shared" si="11"/>
        <v>0</v>
      </c>
      <c r="O61" s="48">
        <f t="shared" si="11"/>
        <v>0</v>
      </c>
      <c r="P61" s="48">
        <f t="shared" si="11"/>
        <v>0</v>
      </c>
      <c r="Q61" s="48">
        <f t="shared" si="11"/>
        <v>0</v>
      </c>
      <c r="R61" s="48">
        <f t="shared" si="11"/>
        <v>0</v>
      </c>
      <c r="S61" s="48">
        <f t="shared" si="11"/>
        <v>0</v>
      </c>
      <c r="T61" s="48">
        <f t="shared" si="11"/>
        <v>0</v>
      </c>
      <c r="U61" s="48">
        <f t="shared" si="11"/>
        <v>0</v>
      </c>
      <c r="V61" s="49">
        <f t="shared" si="7"/>
        <v>0</v>
      </c>
      <c r="W61" s="4"/>
      <c r="X61" s="4"/>
    </row>
    <row r="62" spans="1:24" ht="15.75" customHeight="1">
      <c r="A62" s="4"/>
      <c r="B62" s="80" t="s">
        <v>78</v>
      </c>
      <c r="C62" s="70"/>
      <c r="D62" s="71"/>
      <c r="E62" s="17">
        <f t="shared" ref="E62:U62" si="12">E61+E57+E49</f>
        <v>0</v>
      </c>
      <c r="F62" s="17">
        <f t="shared" si="12"/>
        <v>0</v>
      </c>
      <c r="G62" s="17">
        <f t="shared" si="12"/>
        <v>0</v>
      </c>
      <c r="H62" s="17">
        <f t="shared" si="12"/>
        <v>0</v>
      </c>
      <c r="I62" s="17">
        <f t="shared" si="12"/>
        <v>0</v>
      </c>
      <c r="J62" s="17">
        <f t="shared" si="12"/>
        <v>0</v>
      </c>
      <c r="K62" s="17">
        <f t="shared" si="12"/>
        <v>0</v>
      </c>
      <c r="L62" s="17">
        <f t="shared" si="12"/>
        <v>0</v>
      </c>
      <c r="M62" s="17">
        <f t="shared" si="12"/>
        <v>0</v>
      </c>
      <c r="N62" s="17">
        <f t="shared" si="12"/>
        <v>0</v>
      </c>
      <c r="O62" s="17">
        <f t="shared" si="12"/>
        <v>0</v>
      </c>
      <c r="P62" s="17">
        <f t="shared" si="12"/>
        <v>0</v>
      </c>
      <c r="Q62" s="17">
        <f t="shared" si="12"/>
        <v>0</v>
      </c>
      <c r="R62" s="17">
        <f t="shared" si="12"/>
        <v>0</v>
      </c>
      <c r="S62" s="17">
        <f t="shared" si="12"/>
        <v>0</v>
      </c>
      <c r="T62" s="17">
        <f t="shared" si="12"/>
        <v>0</v>
      </c>
      <c r="U62" s="17">
        <f t="shared" si="12"/>
        <v>0</v>
      </c>
      <c r="V62" s="42">
        <f t="shared" si="7"/>
        <v>0</v>
      </c>
      <c r="W62" s="4" t="s">
        <v>79</v>
      </c>
      <c r="X62" s="4"/>
    </row>
    <row r="63" spans="1:24" ht="15.75" customHeight="1">
      <c r="A63" s="4"/>
      <c r="B63" s="80" t="s">
        <v>80</v>
      </c>
      <c r="C63" s="70"/>
      <c r="D63" s="71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42">
        <f>C5</f>
        <v>0</v>
      </c>
      <c r="W63" s="4"/>
      <c r="X63" s="4"/>
    </row>
    <row r="64" spans="1:24" ht="15.75" customHeight="1">
      <c r="A64" s="4"/>
      <c r="B64" s="81" t="s">
        <v>81</v>
      </c>
      <c r="C64" s="82"/>
      <c r="D64" s="83"/>
      <c r="E64" s="50">
        <f t="shared" ref="E64:U64" si="13">E62+E63</f>
        <v>0</v>
      </c>
      <c r="F64" s="51">
        <f t="shared" si="13"/>
        <v>0</v>
      </c>
      <c r="G64" s="51">
        <f t="shared" si="13"/>
        <v>0</v>
      </c>
      <c r="H64" s="51">
        <f t="shared" si="13"/>
        <v>0</v>
      </c>
      <c r="I64" s="51">
        <f t="shared" si="13"/>
        <v>0</v>
      </c>
      <c r="J64" s="51">
        <f t="shared" si="13"/>
        <v>0</v>
      </c>
      <c r="K64" s="51">
        <f t="shared" si="13"/>
        <v>0</v>
      </c>
      <c r="L64" s="51">
        <f t="shared" si="13"/>
        <v>0</v>
      </c>
      <c r="M64" s="51">
        <f t="shared" si="13"/>
        <v>0</v>
      </c>
      <c r="N64" s="51">
        <f t="shared" si="13"/>
        <v>0</v>
      </c>
      <c r="O64" s="51">
        <f t="shared" si="13"/>
        <v>0</v>
      </c>
      <c r="P64" s="51">
        <f t="shared" si="13"/>
        <v>0</v>
      </c>
      <c r="Q64" s="51">
        <f t="shared" si="13"/>
        <v>0</v>
      </c>
      <c r="R64" s="51">
        <f t="shared" si="13"/>
        <v>0</v>
      </c>
      <c r="S64" s="51">
        <f t="shared" si="13"/>
        <v>0</v>
      </c>
      <c r="T64" s="51">
        <f t="shared" si="13"/>
        <v>0</v>
      </c>
      <c r="U64" s="51">
        <f t="shared" si="13"/>
        <v>0</v>
      </c>
      <c r="V64" s="52">
        <f>D5</f>
        <v>0</v>
      </c>
      <c r="W64" s="4" t="s">
        <v>79</v>
      </c>
      <c r="X64" s="4"/>
    </row>
    <row r="65" spans="1:24" ht="18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</sheetData>
  <mergeCells count="36">
    <mergeCell ref="B63:D63"/>
    <mergeCell ref="B64:D64"/>
    <mergeCell ref="B61:D61"/>
    <mergeCell ref="B51:D51"/>
    <mergeCell ref="B52:D52"/>
    <mergeCell ref="B53:D53"/>
    <mergeCell ref="B54:D54"/>
    <mergeCell ref="B55:D55"/>
    <mergeCell ref="B56:D56"/>
    <mergeCell ref="B58:D58"/>
    <mergeCell ref="B57:D57"/>
    <mergeCell ref="B50:D50"/>
    <mergeCell ref="B49:D49"/>
    <mergeCell ref="B59:D59"/>
    <mergeCell ref="B60:D60"/>
    <mergeCell ref="B62:D62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1:V1"/>
    <mergeCell ref="C3:D3"/>
    <mergeCell ref="F3:J3"/>
    <mergeCell ref="K3:T3"/>
    <mergeCell ref="U3:V3"/>
  </mergeCells>
  <phoneticPr fontId="12"/>
  <pageMargins left="0.7" right="0.7" top="0.75" bottom="0.75" header="0" footer="0"/>
  <pageSetup orientation="landscape"/>
  <colBreaks count="1" manualBreakCount="1">
    <brk id="22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5"/>
  <sheetViews>
    <sheetView zoomScale="50" zoomScaleNormal="50" workbookViewId="0"/>
  </sheetViews>
  <sheetFormatPr defaultColWidth="14.42578125" defaultRowHeight="15" customHeight="1"/>
  <cols>
    <col min="1" max="1" width="1.7109375" customWidth="1"/>
    <col min="2" max="2" width="28" customWidth="1"/>
    <col min="3" max="22" width="14.42578125" customWidth="1"/>
    <col min="23" max="23" width="7.28515625" customWidth="1"/>
    <col min="24" max="24" width="28" customWidth="1"/>
    <col min="25" max="25" width="3.7109375" customWidth="1"/>
  </cols>
  <sheetData>
    <row r="1" spans="1:24" ht="33">
      <c r="B1" s="63" t="s">
        <v>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4" ht="11.25" customHeight="1">
      <c r="A2" s="4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customHeight="1">
      <c r="A3" s="4"/>
      <c r="B3" s="5"/>
      <c r="C3" s="64" t="s">
        <v>5</v>
      </c>
      <c r="D3" s="65"/>
      <c r="E3" s="5"/>
      <c r="F3" s="64" t="s">
        <v>6</v>
      </c>
      <c r="G3" s="66"/>
      <c r="H3" s="66"/>
      <c r="I3" s="66"/>
      <c r="J3" s="65"/>
      <c r="K3" s="64" t="s">
        <v>7</v>
      </c>
      <c r="L3" s="66"/>
      <c r="M3" s="66"/>
      <c r="N3" s="66"/>
      <c r="O3" s="66"/>
      <c r="P3" s="66"/>
      <c r="Q3" s="66"/>
      <c r="R3" s="66"/>
      <c r="S3" s="66"/>
      <c r="T3" s="65"/>
      <c r="U3" s="67"/>
      <c r="V3" s="68"/>
      <c r="W3" s="4"/>
      <c r="X3" s="4"/>
    </row>
    <row r="4" spans="1:24" ht="54.75" customHeight="1">
      <c r="A4" s="4"/>
      <c r="B4" s="7"/>
      <c r="C4" s="8" t="s">
        <v>8</v>
      </c>
      <c r="D4" s="8" t="s">
        <v>9</v>
      </c>
      <c r="E4" s="8" t="s">
        <v>10</v>
      </c>
      <c r="F4" s="9" t="s">
        <v>11</v>
      </c>
      <c r="G4" s="10" t="s">
        <v>12</v>
      </c>
      <c r="H4" s="11" t="s">
        <v>13</v>
      </c>
      <c r="I4" s="8" t="s">
        <v>14</v>
      </c>
      <c r="J4" s="12" t="s">
        <v>15</v>
      </c>
      <c r="K4" s="10" t="s">
        <v>16</v>
      </c>
      <c r="L4" s="11" t="s">
        <v>17</v>
      </c>
      <c r="M4" s="13" t="s">
        <v>18</v>
      </c>
      <c r="N4" s="13" t="s">
        <v>19</v>
      </c>
      <c r="O4" s="13" t="s">
        <v>20</v>
      </c>
      <c r="P4" s="13" t="s">
        <v>21</v>
      </c>
      <c r="Q4" s="11" t="s">
        <v>22</v>
      </c>
      <c r="R4" s="9" t="s">
        <v>23</v>
      </c>
      <c r="S4" s="11" t="s">
        <v>24</v>
      </c>
      <c r="T4" s="11" t="s">
        <v>25</v>
      </c>
      <c r="U4" s="11" t="s">
        <v>82</v>
      </c>
      <c r="V4" s="14" t="s">
        <v>27</v>
      </c>
      <c r="W4" s="4"/>
      <c r="X4" s="4"/>
    </row>
    <row r="5" spans="1:24" ht="15.75" customHeight="1">
      <c r="A5" s="4"/>
      <c r="B5" s="15" t="s">
        <v>28</v>
      </c>
      <c r="C5" s="16">
        <v>1000000</v>
      </c>
      <c r="D5" s="16">
        <v>1500000</v>
      </c>
      <c r="E5" s="17">
        <f t="shared" ref="E5:E30" si="0">D5-C5</f>
        <v>500000</v>
      </c>
      <c r="F5" s="18"/>
      <c r="G5" s="19"/>
      <c r="H5" s="20"/>
      <c r="I5" s="20"/>
      <c r="J5" s="21"/>
      <c r="K5" s="19"/>
      <c r="L5" s="20"/>
      <c r="M5" s="20"/>
      <c r="N5" s="20"/>
      <c r="O5" s="20"/>
      <c r="P5" s="20"/>
      <c r="Q5" s="20"/>
      <c r="R5" s="18"/>
      <c r="S5" s="20"/>
      <c r="T5" s="20"/>
      <c r="U5" s="17">
        <f>-(E5)</f>
        <v>-500000</v>
      </c>
      <c r="V5" s="22">
        <f t="shared" ref="V5:V30" si="1">SUM(E5:U5)</f>
        <v>0</v>
      </c>
      <c r="W5" s="4"/>
      <c r="X5" s="4"/>
    </row>
    <row r="6" spans="1:24" ht="15.75" customHeight="1">
      <c r="A6" s="4"/>
      <c r="B6" s="15" t="s">
        <v>29</v>
      </c>
      <c r="C6" s="16">
        <v>500000</v>
      </c>
      <c r="D6" s="16">
        <v>700000</v>
      </c>
      <c r="E6" s="17">
        <f t="shared" si="0"/>
        <v>200000</v>
      </c>
      <c r="F6" s="18"/>
      <c r="G6" s="19"/>
      <c r="H6" s="20"/>
      <c r="I6" s="20"/>
      <c r="J6" s="21"/>
      <c r="K6" s="19"/>
      <c r="L6" s="20"/>
      <c r="M6" s="20"/>
      <c r="N6" s="20"/>
      <c r="O6" s="20"/>
      <c r="P6" s="20"/>
      <c r="Q6" s="20"/>
      <c r="R6" s="18"/>
      <c r="S6" s="20"/>
      <c r="T6" s="20"/>
      <c r="U6" s="17">
        <f>-E6</f>
        <v>-200000</v>
      </c>
      <c r="V6" s="22">
        <f t="shared" si="1"/>
        <v>0</v>
      </c>
      <c r="W6" s="4"/>
      <c r="X6" s="4"/>
    </row>
    <row r="7" spans="1:24" ht="15.75" customHeight="1">
      <c r="A7" s="4"/>
      <c r="B7" s="15" t="s">
        <v>30</v>
      </c>
      <c r="C7" s="16">
        <v>1500000</v>
      </c>
      <c r="D7" s="16">
        <v>2000000</v>
      </c>
      <c r="E7" s="17">
        <f t="shared" si="0"/>
        <v>500000</v>
      </c>
      <c r="F7" s="18"/>
      <c r="G7" s="19"/>
      <c r="H7" s="20"/>
      <c r="I7" s="20"/>
      <c r="J7" s="21"/>
      <c r="K7" s="19"/>
      <c r="L7" s="20"/>
      <c r="M7" s="20"/>
      <c r="N7" s="20"/>
      <c r="O7" s="20"/>
      <c r="P7" s="20"/>
      <c r="Q7" s="20"/>
      <c r="R7" s="18"/>
      <c r="S7" s="20"/>
      <c r="T7" s="20"/>
      <c r="U7" s="17">
        <f>-(E7)</f>
        <v>-500000</v>
      </c>
      <c r="V7" s="22">
        <f t="shared" si="1"/>
        <v>0</v>
      </c>
      <c r="W7" s="4"/>
      <c r="X7" s="4"/>
    </row>
    <row r="8" spans="1:24" ht="15.75" customHeight="1">
      <c r="A8" s="4"/>
      <c r="B8" s="15" t="s">
        <v>31</v>
      </c>
      <c r="C8" s="16">
        <v>500000</v>
      </c>
      <c r="D8" s="16">
        <v>450000</v>
      </c>
      <c r="E8" s="17">
        <f t="shared" si="0"/>
        <v>-50000</v>
      </c>
      <c r="F8" s="18"/>
      <c r="G8" s="19"/>
      <c r="H8" s="20"/>
      <c r="I8" s="20"/>
      <c r="J8" s="21"/>
      <c r="K8" s="19"/>
      <c r="L8" s="20"/>
      <c r="M8" s="16">
        <v>-250000</v>
      </c>
      <c r="N8" s="16">
        <v>300000</v>
      </c>
      <c r="O8" s="20"/>
      <c r="P8" s="20"/>
      <c r="Q8" s="20"/>
      <c r="R8" s="18"/>
      <c r="S8" s="20"/>
      <c r="T8" s="20"/>
      <c r="U8" s="20"/>
      <c r="V8" s="22">
        <f t="shared" si="1"/>
        <v>0</v>
      </c>
      <c r="W8" s="4"/>
      <c r="X8" s="4"/>
    </row>
    <row r="9" spans="1:24" ht="15.75" customHeight="1">
      <c r="A9" s="4"/>
      <c r="B9" s="15" t="s">
        <v>32</v>
      </c>
      <c r="C9" s="16">
        <v>500000</v>
      </c>
      <c r="D9" s="16">
        <v>600000</v>
      </c>
      <c r="E9" s="17">
        <f t="shared" si="0"/>
        <v>100000</v>
      </c>
      <c r="F9" s="18"/>
      <c r="G9" s="19"/>
      <c r="H9" s="20"/>
      <c r="I9" s="20"/>
      <c r="J9" s="21"/>
      <c r="K9" s="19"/>
      <c r="L9" s="20"/>
      <c r="M9" s="20"/>
      <c r="N9" s="20"/>
      <c r="O9" s="20"/>
      <c r="P9" s="20"/>
      <c r="Q9" s="20"/>
      <c r="R9" s="18"/>
      <c r="S9" s="20"/>
      <c r="T9" s="20"/>
      <c r="U9" s="17">
        <f>-(E9)</f>
        <v>-100000</v>
      </c>
      <c r="V9" s="22">
        <f t="shared" si="1"/>
        <v>0</v>
      </c>
      <c r="W9" s="4"/>
      <c r="X9" s="4"/>
    </row>
    <row r="10" spans="1:24" ht="15.75" customHeight="1">
      <c r="A10" s="4"/>
      <c r="B10" s="15" t="s">
        <v>33</v>
      </c>
      <c r="C10" s="16">
        <v>10000</v>
      </c>
      <c r="D10" s="16">
        <v>20000</v>
      </c>
      <c r="E10" s="17">
        <f t="shared" si="0"/>
        <v>10000</v>
      </c>
      <c r="F10" s="18"/>
      <c r="G10" s="19"/>
      <c r="H10" s="16">
        <v>-50000</v>
      </c>
      <c r="I10" s="20"/>
      <c r="J10" s="21"/>
      <c r="K10" s="23">
        <v>40000</v>
      </c>
      <c r="L10" s="20"/>
      <c r="M10" s="20"/>
      <c r="N10" s="20"/>
      <c r="O10" s="20"/>
      <c r="P10" s="20"/>
      <c r="Q10" s="20"/>
      <c r="R10" s="18"/>
      <c r="S10" s="20"/>
      <c r="T10" s="20"/>
      <c r="U10" s="20"/>
      <c r="V10" s="22">
        <f t="shared" si="1"/>
        <v>0</v>
      </c>
      <c r="W10" s="4"/>
      <c r="X10" s="4"/>
    </row>
    <row r="11" spans="1:24" ht="15.75" customHeight="1">
      <c r="A11" s="4"/>
      <c r="B11" s="15" t="s">
        <v>34</v>
      </c>
      <c r="C11" s="16">
        <v>-20000</v>
      </c>
      <c r="D11" s="16">
        <v>-30000</v>
      </c>
      <c r="E11" s="17">
        <f t="shared" si="0"/>
        <v>-10000</v>
      </c>
      <c r="F11" s="18"/>
      <c r="G11" s="19"/>
      <c r="H11" s="20"/>
      <c r="I11" s="20"/>
      <c r="J11" s="21"/>
      <c r="K11" s="19"/>
      <c r="L11" s="20"/>
      <c r="M11" s="20"/>
      <c r="N11" s="20"/>
      <c r="O11" s="20"/>
      <c r="P11" s="20"/>
      <c r="Q11" s="20"/>
      <c r="R11" s="18"/>
      <c r="S11" s="20"/>
      <c r="T11" s="20"/>
      <c r="U11" s="17">
        <f t="shared" ref="U11:U12" si="2">-(E11)</f>
        <v>10000</v>
      </c>
      <c r="V11" s="22">
        <f t="shared" si="1"/>
        <v>0</v>
      </c>
      <c r="W11" s="4"/>
      <c r="X11" s="4"/>
    </row>
    <row r="12" spans="1:24" ht="15.75" customHeight="1">
      <c r="A12" s="4"/>
      <c r="B12" s="15" t="s">
        <v>35</v>
      </c>
      <c r="C12" s="16"/>
      <c r="D12" s="16"/>
      <c r="E12" s="17">
        <f t="shared" si="0"/>
        <v>0</v>
      </c>
      <c r="F12" s="18"/>
      <c r="G12" s="19"/>
      <c r="H12" s="20"/>
      <c r="I12" s="20"/>
      <c r="J12" s="21"/>
      <c r="K12" s="19"/>
      <c r="L12" s="20"/>
      <c r="M12" s="20"/>
      <c r="N12" s="20"/>
      <c r="O12" s="20"/>
      <c r="P12" s="20"/>
      <c r="Q12" s="20"/>
      <c r="R12" s="18"/>
      <c r="S12" s="20"/>
      <c r="T12" s="20"/>
      <c r="U12" s="17">
        <f t="shared" si="2"/>
        <v>0</v>
      </c>
      <c r="V12" s="22">
        <f t="shared" si="1"/>
        <v>0</v>
      </c>
      <c r="W12" s="4"/>
      <c r="X12" s="4"/>
    </row>
    <row r="13" spans="1:24" ht="15.75" customHeight="1">
      <c r="A13" s="4"/>
      <c r="B13" s="15" t="s">
        <v>36</v>
      </c>
      <c r="C13" s="16">
        <v>8000000</v>
      </c>
      <c r="D13" s="16">
        <v>9000000</v>
      </c>
      <c r="E13" s="17">
        <f t="shared" si="0"/>
        <v>1000000</v>
      </c>
      <c r="F13" s="18"/>
      <c r="G13" s="23">
        <v>1000000</v>
      </c>
      <c r="H13" s="20"/>
      <c r="I13" s="20"/>
      <c r="J13" s="21"/>
      <c r="K13" s="19"/>
      <c r="L13" s="20"/>
      <c r="M13" s="20"/>
      <c r="N13" s="20"/>
      <c r="O13" s="16">
        <v>-3000000</v>
      </c>
      <c r="P13" s="16">
        <v>1000000</v>
      </c>
      <c r="Q13" s="20"/>
      <c r="R13" s="18"/>
      <c r="S13" s="20"/>
      <c r="T13" s="20"/>
      <c r="U13" s="20"/>
      <c r="V13" s="22">
        <f t="shared" si="1"/>
        <v>0</v>
      </c>
      <c r="W13" s="4"/>
      <c r="X13" s="4"/>
    </row>
    <row r="14" spans="1:24" ht="15.75" customHeight="1">
      <c r="A14" s="4"/>
      <c r="B14" s="15" t="s">
        <v>37</v>
      </c>
      <c r="C14" s="16"/>
      <c r="D14" s="16"/>
      <c r="E14" s="17">
        <f t="shared" si="0"/>
        <v>0</v>
      </c>
      <c r="F14" s="18"/>
      <c r="G14" s="23"/>
      <c r="H14" s="20"/>
      <c r="I14" s="20"/>
      <c r="J14" s="21"/>
      <c r="K14" s="19"/>
      <c r="L14" s="20"/>
      <c r="M14" s="20"/>
      <c r="N14" s="20"/>
      <c r="O14" s="16"/>
      <c r="P14" s="16"/>
      <c r="Q14" s="20"/>
      <c r="R14" s="18"/>
      <c r="S14" s="20"/>
      <c r="T14" s="20"/>
      <c r="U14" s="20"/>
      <c r="V14" s="22">
        <f t="shared" si="1"/>
        <v>0</v>
      </c>
      <c r="W14" s="4"/>
      <c r="X14" s="4"/>
    </row>
    <row r="15" spans="1:24" ht="15.75" customHeight="1">
      <c r="A15" s="4"/>
      <c r="B15" s="15" t="s">
        <v>38</v>
      </c>
      <c r="C15" s="16"/>
      <c r="D15" s="16"/>
      <c r="E15" s="17">
        <f t="shared" si="0"/>
        <v>0</v>
      </c>
      <c r="F15" s="18"/>
      <c r="G15" s="19"/>
      <c r="H15" s="20"/>
      <c r="I15" s="20"/>
      <c r="J15" s="21"/>
      <c r="K15" s="19"/>
      <c r="L15" s="20"/>
      <c r="M15" s="20"/>
      <c r="N15" s="20"/>
      <c r="O15" s="20"/>
      <c r="P15" s="20"/>
      <c r="Q15" s="20"/>
      <c r="R15" s="18"/>
      <c r="S15" s="20"/>
      <c r="T15" s="20"/>
      <c r="U15" s="17">
        <f t="shared" ref="U15:U16" si="3">-(E15)</f>
        <v>0</v>
      </c>
      <c r="V15" s="22">
        <f t="shared" si="1"/>
        <v>0</v>
      </c>
      <c r="W15" s="4"/>
      <c r="X15" s="4"/>
    </row>
    <row r="16" spans="1:24" ht="15.75" customHeight="1">
      <c r="A16" s="4"/>
      <c r="B16" s="15" t="s">
        <v>39</v>
      </c>
      <c r="C16" s="16"/>
      <c r="D16" s="16"/>
      <c r="E16" s="17">
        <f t="shared" si="0"/>
        <v>0</v>
      </c>
      <c r="F16" s="18"/>
      <c r="G16" s="19"/>
      <c r="H16" s="20"/>
      <c r="I16" s="20"/>
      <c r="J16" s="21"/>
      <c r="K16" s="19"/>
      <c r="L16" s="20"/>
      <c r="M16" s="20"/>
      <c r="N16" s="20"/>
      <c r="O16" s="20"/>
      <c r="P16" s="20"/>
      <c r="Q16" s="16"/>
      <c r="R16" s="24"/>
      <c r="S16" s="20"/>
      <c r="T16" s="20"/>
      <c r="U16" s="17">
        <f t="shared" si="3"/>
        <v>0</v>
      </c>
      <c r="V16" s="22">
        <f t="shared" si="1"/>
        <v>0</v>
      </c>
      <c r="W16" s="4"/>
      <c r="X16" s="4"/>
    </row>
    <row r="17" spans="1:24" ht="15.75" customHeight="1">
      <c r="A17" s="4"/>
      <c r="B17" s="15"/>
      <c r="C17" s="16"/>
      <c r="D17" s="16"/>
      <c r="E17" s="17">
        <f t="shared" si="0"/>
        <v>0</v>
      </c>
      <c r="F17" s="18"/>
      <c r="G17" s="19"/>
      <c r="H17" s="20"/>
      <c r="I17" s="20"/>
      <c r="J17" s="21"/>
      <c r="K17" s="19"/>
      <c r="L17" s="20"/>
      <c r="M17" s="20"/>
      <c r="N17" s="20"/>
      <c r="O17" s="20"/>
      <c r="P17" s="20"/>
      <c r="Q17" s="20"/>
      <c r="R17" s="18"/>
      <c r="S17" s="20"/>
      <c r="T17" s="20"/>
      <c r="U17" s="20"/>
      <c r="V17" s="22">
        <f t="shared" si="1"/>
        <v>0</v>
      </c>
      <c r="W17" s="4"/>
      <c r="X17" s="4"/>
    </row>
    <row r="18" spans="1:24" ht="15.75" customHeight="1">
      <c r="A18" s="4"/>
      <c r="B18" s="15" t="s">
        <v>40</v>
      </c>
      <c r="C18" s="16">
        <v>-200000</v>
      </c>
      <c r="D18" s="16">
        <v>-250000</v>
      </c>
      <c r="E18" s="17">
        <f t="shared" si="0"/>
        <v>-50000</v>
      </c>
      <c r="F18" s="18"/>
      <c r="G18" s="19"/>
      <c r="H18" s="20"/>
      <c r="I18" s="20"/>
      <c r="J18" s="21"/>
      <c r="K18" s="19"/>
      <c r="L18" s="20"/>
      <c r="M18" s="20"/>
      <c r="N18" s="20"/>
      <c r="O18" s="20"/>
      <c r="P18" s="20"/>
      <c r="Q18" s="20"/>
      <c r="R18" s="18"/>
      <c r="S18" s="20"/>
      <c r="T18" s="20"/>
      <c r="U18" s="17">
        <f t="shared" ref="U18:U19" si="4">-(E18)</f>
        <v>50000</v>
      </c>
      <c r="V18" s="22">
        <f t="shared" si="1"/>
        <v>0</v>
      </c>
      <c r="W18" s="4"/>
      <c r="X18" s="4"/>
    </row>
    <row r="19" spans="1:24" ht="15.75" customHeight="1">
      <c r="A19" s="4"/>
      <c r="B19" s="15" t="s">
        <v>41</v>
      </c>
      <c r="C19" s="16">
        <v>-800000</v>
      </c>
      <c r="D19" s="16">
        <v>-950000</v>
      </c>
      <c r="E19" s="17">
        <f t="shared" si="0"/>
        <v>-150000</v>
      </c>
      <c r="F19" s="18"/>
      <c r="G19" s="19"/>
      <c r="H19" s="20"/>
      <c r="I19" s="20"/>
      <c r="J19" s="21"/>
      <c r="K19" s="19"/>
      <c r="L19" s="20"/>
      <c r="M19" s="20"/>
      <c r="N19" s="20"/>
      <c r="O19" s="20"/>
      <c r="P19" s="20"/>
      <c r="Q19" s="20"/>
      <c r="R19" s="18"/>
      <c r="S19" s="20"/>
      <c r="T19" s="20"/>
      <c r="U19" s="17">
        <f t="shared" si="4"/>
        <v>150000</v>
      </c>
      <c r="V19" s="22">
        <f t="shared" si="1"/>
        <v>0</v>
      </c>
      <c r="W19" s="4"/>
      <c r="X19" s="4"/>
    </row>
    <row r="20" spans="1:24" ht="15.75" customHeight="1">
      <c r="A20" s="4"/>
      <c r="B20" s="15" t="s">
        <v>42</v>
      </c>
      <c r="C20" s="16">
        <v>-200000</v>
      </c>
      <c r="D20" s="16">
        <v>-300000</v>
      </c>
      <c r="E20" s="17">
        <f t="shared" si="0"/>
        <v>-100000</v>
      </c>
      <c r="F20" s="18"/>
      <c r="G20" s="19"/>
      <c r="H20" s="20"/>
      <c r="I20" s="20"/>
      <c r="J20" s="21"/>
      <c r="K20" s="19"/>
      <c r="L20" s="20"/>
      <c r="M20" s="20"/>
      <c r="N20" s="20"/>
      <c r="O20" s="20"/>
      <c r="P20" s="20"/>
      <c r="Q20" s="20"/>
      <c r="R20" s="18"/>
      <c r="S20" s="16">
        <v>600000</v>
      </c>
      <c r="T20" s="16">
        <v>-500000</v>
      </c>
      <c r="U20" s="20"/>
      <c r="V20" s="22">
        <f t="shared" si="1"/>
        <v>0</v>
      </c>
      <c r="W20" s="4"/>
      <c r="X20" s="4"/>
    </row>
    <row r="21" spans="1:24" ht="15.75" customHeight="1">
      <c r="A21" s="4"/>
      <c r="B21" s="15" t="s">
        <v>43</v>
      </c>
      <c r="C21" s="16">
        <v>-10000</v>
      </c>
      <c r="D21" s="16">
        <v>-15000</v>
      </c>
      <c r="E21" s="17">
        <f t="shared" si="0"/>
        <v>-5000</v>
      </c>
      <c r="F21" s="18"/>
      <c r="G21" s="19"/>
      <c r="H21" s="20"/>
      <c r="I21" s="20"/>
      <c r="J21" s="21"/>
      <c r="K21" s="19"/>
      <c r="L21" s="20"/>
      <c r="M21" s="20"/>
      <c r="N21" s="20"/>
      <c r="O21" s="20"/>
      <c r="P21" s="20"/>
      <c r="Q21" s="20"/>
      <c r="R21" s="18"/>
      <c r="S21" s="20"/>
      <c r="T21" s="20"/>
      <c r="U21" s="17">
        <f>-(E21)</f>
        <v>5000</v>
      </c>
      <c r="V21" s="22">
        <f t="shared" si="1"/>
        <v>0</v>
      </c>
      <c r="W21" s="4"/>
      <c r="X21" s="4"/>
    </row>
    <row r="22" spans="1:24" ht="15.75" customHeight="1">
      <c r="A22" s="4"/>
      <c r="B22" s="15" t="s">
        <v>44</v>
      </c>
      <c r="C22" s="16">
        <v>-15000</v>
      </c>
      <c r="D22" s="16">
        <v>-20000</v>
      </c>
      <c r="E22" s="17">
        <f t="shared" si="0"/>
        <v>-5000</v>
      </c>
      <c r="F22" s="18"/>
      <c r="G22" s="19"/>
      <c r="H22" s="20"/>
      <c r="I22" s="16">
        <v>30000</v>
      </c>
      <c r="J22" s="21"/>
      <c r="K22" s="19"/>
      <c r="L22" s="16">
        <v>-25000</v>
      </c>
      <c r="M22" s="20"/>
      <c r="N22" s="20"/>
      <c r="O22" s="20"/>
      <c r="P22" s="20"/>
      <c r="Q22" s="20"/>
      <c r="R22" s="18"/>
      <c r="S22" s="20"/>
      <c r="T22" s="20"/>
      <c r="U22" s="20"/>
      <c r="V22" s="22">
        <f t="shared" si="1"/>
        <v>0</v>
      </c>
      <c r="W22" s="4"/>
      <c r="X22" s="4"/>
    </row>
    <row r="23" spans="1:24" ht="15.75" customHeight="1">
      <c r="A23" s="4"/>
      <c r="B23" s="15" t="s">
        <v>45</v>
      </c>
      <c r="C23" s="16">
        <v>-300000</v>
      </c>
      <c r="D23" s="16">
        <v>-600000</v>
      </c>
      <c r="E23" s="17">
        <f t="shared" si="0"/>
        <v>-300000</v>
      </c>
      <c r="F23" s="18"/>
      <c r="G23" s="19"/>
      <c r="H23" s="20"/>
      <c r="I23" s="20"/>
      <c r="J23" s="25">
        <v>300000</v>
      </c>
      <c r="K23" s="19"/>
      <c r="L23" s="20"/>
      <c r="M23" s="20"/>
      <c r="N23" s="20"/>
      <c r="O23" s="20"/>
      <c r="P23" s="20"/>
      <c r="Q23" s="20"/>
      <c r="R23" s="18"/>
      <c r="S23" s="20"/>
      <c r="T23" s="20"/>
      <c r="U23" s="20"/>
      <c r="V23" s="22">
        <f t="shared" si="1"/>
        <v>0</v>
      </c>
      <c r="W23" s="4"/>
      <c r="X23" s="4"/>
    </row>
    <row r="24" spans="1:24" ht="15.75" customHeight="1">
      <c r="A24" s="4"/>
      <c r="B24" s="15" t="s">
        <v>46</v>
      </c>
      <c r="C24" s="16">
        <v>-5000000</v>
      </c>
      <c r="D24" s="16">
        <v>-6560000</v>
      </c>
      <c r="E24" s="17">
        <f t="shared" si="0"/>
        <v>-1560000</v>
      </c>
      <c r="F24" s="18"/>
      <c r="G24" s="19"/>
      <c r="H24" s="20"/>
      <c r="I24" s="20"/>
      <c r="J24" s="21"/>
      <c r="K24" s="19"/>
      <c r="L24" s="20"/>
      <c r="M24" s="20"/>
      <c r="N24" s="20"/>
      <c r="O24" s="20"/>
      <c r="P24" s="20"/>
      <c r="Q24" s="20"/>
      <c r="R24" s="18"/>
      <c r="S24" s="16">
        <v>2560000</v>
      </c>
      <c r="T24" s="16">
        <v>-1000000</v>
      </c>
      <c r="U24" s="20"/>
      <c r="V24" s="22">
        <f t="shared" si="1"/>
        <v>0</v>
      </c>
      <c r="W24" s="4"/>
      <c r="X24" s="4"/>
    </row>
    <row r="25" spans="1:24" ht="15.75" customHeight="1">
      <c r="A25" s="4"/>
      <c r="B25" s="15" t="s">
        <v>47</v>
      </c>
      <c r="C25" s="16"/>
      <c r="D25" s="16"/>
      <c r="E25" s="17">
        <f t="shared" si="0"/>
        <v>0</v>
      </c>
      <c r="F25" s="18"/>
      <c r="G25" s="19"/>
      <c r="H25" s="20"/>
      <c r="I25" s="20"/>
      <c r="J25" s="21"/>
      <c r="K25" s="19"/>
      <c r="L25" s="20"/>
      <c r="M25" s="20"/>
      <c r="N25" s="20"/>
      <c r="O25" s="20"/>
      <c r="P25" s="20"/>
      <c r="Q25" s="20"/>
      <c r="R25" s="18"/>
      <c r="S25" s="20"/>
      <c r="T25" s="20"/>
      <c r="U25" s="17">
        <f>-(E25)</f>
        <v>0</v>
      </c>
      <c r="V25" s="22">
        <f t="shared" si="1"/>
        <v>0</v>
      </c>
      <c r="W25" s="4"/>
      <c r="X25" s="4"/>
    </row>
    <row r="26" spans="1:24" ht="15.75" customHeight="1">
      <c r="A26" s="4"/>
      <c r="B26" s="15"/>
      <c r="C26" s="16"/>
      <c r="D26" s="16"/>
      <c r="E26" s="17">
        <f t="shared" si="0"/>
        <v>0</v>
      </c>
      <c r="F26" s="18"/>
      <c r="G26" s="19"/>
      <c r="H26" s="20"/>
      <c r="I26" s="20"/>
      <c r="J26" s="21"/>
      <c r="K26" s="19"/>
      <c r="L26" s="20"/>
      <c r="M26" s="20"/>
      <c r="N26" s="20"/>
      <c r="O26" s="20"/>
      <c r="P26" s="20"/>
      <c r="Q26" s="20"/>
      <c r="R26" s="18"/>
      <c r="S26" s="20"/>
      <c r="T26" s="20"/>
      <c r="U26" s="20"/>
      <c r="V26" s="22">
        <f t="shared" si="1"/>
        <v>0</v>
      </c>
      <c r="W26" s="4"/>
      <c r="X26" s="4"/>
    </row>
    <row r="27" spans="1:24" ht="15.75" customHeight="1">
      <c r="A27" s="4"/>
      <c r="B27" s="15" t="s">
        <v>48</v>
      </c>
      <c r="C27" s="16">
        <v>-1000000</v>
      </c>
      <c r="D27" s="16">
        <v>-1000000</v>
      </c>
      <c r="E27" s="17">
        <f t="shared" si="0"/>
        <v>0</v>
      </c>
      <c r="F27" s="18"/>
      <c r="G27" s="19"/>
      <c r="H27" s="20"/>
      <c r="I27" s="20"/>
      <c r="J27" s="21"/>
      <c r="K27" s="19"/>
      <c r="L27" s="20"/>
      <c r="M27" s="20"/>
      <c r="N27" s="20"/>
      <c r="O27" s="20"/>
      <c r="P27" s="20"/>
      <c r="Q27" s="20"/>
      <c r="R27" s="18"/>
      <c r="S27" s="20"/>
      <c r="T27" s="20"/>
      <c r="U27" s="17">
        <f t="shared" ref="U27:U28" si="5">-(E27)</f>
        <v>0</v>
      </c>
      <c r="V27" s="22">
        <f t="shared" si="1"/>
        <v>0</v>
      </c>
      <c r="W27" s="4"/>
      <c r="X27" s="4"/>
    </row>
    <row r="28" spans="1:24" ht="15.75" customHeight="1">
      <c r="A28" s="4"/>
      <c r="B28" s="15" t="s">
        <v>49</v>
      </c>
      <c r="C28" s="16">
        <v>-500000</v>
      </c>
      <c r="D28" s="16">
        <v>-500000</v>
      </c>
      <c r="E28" s="17">
        <f t="shared" si="0"/>
        <v>0</v>
      </c>
      <c r="F28" s="18"/>
      <c r="G28" s="19"/>
      <c r="H28" s="20"/>
      <c r="I28" s="20"/>
      <c r="J28" s="21"/>
      <c r="K28" s="19"/>
      <c r="L28" s="20"/>
      <c r="M28" s="20"/>
      <c r="N28" s="20"/>
      <c r="O28" s="20"/>
      <c r="P28" s="20"/>
      <c r="Q28" s="20"/>
      <c r="R28" s="18"/>
      <c r="S28" s="20"/>
      <c r="T28" s="20"/>
      <c r="U28" s="17">
        <f t="shared" si="5"/>
        <v>0</v>
      </c>
      <c r="V28" s="22">
        <f t="shared" si="1"/>
        <v>0</v>
      </c>
      <c r="W28" s="4"/>
      <c r="X28" s="4"/>
    </row>
    <row r="29" spans="1:24" ht="15.75" customHeight="1">
      <c r="A29" s="4"/>
      <c r="B29" s="15" t="s">
        <v>50</v>
      </c>
      <c r="C29" s="16">
        <v>-1000000</v>
      </c>
      <c r="D29" s="16">
        <v>-2000000</v>
      </c>
      <c r="E29" s="17">
        <f t="shared" si="0"/>
        <v>-1000000</v>
      </c>
      <c r="F29" s="24">
        <v>1000000</v>
      </c>
      <c r="G29" s="19"/>
      <c r="H29" s="20"/>
      <c r="I29" s="20"/>
      <c r="J29" s="21"/>
      <c r="K29" s="19"/>
      <c r="L29" s="20"/>
      <c r="M29" s="20"/>
      <c r="N29" s="20"/>
      <c r="O29" s="20"/>
      <c r="P29" s="20"/>
      <c r="Q29" s="20"/>
      <c r="R29" s="18"/>
      <c r="S29" s="20"/>
      <c r="T29" s="20"/>
      <c r="U29" s="20"/>
      <c r="V29" s="22">
        <f t="shared" si="1"/>
        <v>0</v>
      </c>
      <c r="W29" s="4"/>
      <c r="X29" s="4"/>
    </row>
    <row r="30" spans="1:24" ht="15.75" customHeight="1">
      <c r="A30" s="4"/>
      <c r="B30" s="26" t="s">
        <v>51</v>
      </c>
      <c r="C30" s="27">
        <v>-100000</v>
      </c>
      <c r="D30" s="27">
        <v>-200000</v>
      </c>
      <c r="E30" s="28">
        <f t="shared" si="0"/>
        <v>-100000</v>
      </c>
      <c r="F30" s="29"/>
      <c r="G30" s="30"/>
      <c r="H30" s="31"/>
      <c r="I30" s="31"/>
      <c r="J30" s="32"/>
      <c r="K30" s="30"/>
      <c r="L30" s="31"/>
      <c r="M30" s="31"/>
      <c r="N30" s="31"/>
      <c r="O30" s="31"/>
      <c r="P30" s="31"/>
      <c r="Q30" s="31"/>
      <c r="R30" s="29"/>
      <c r="S30" s="31"/>
      <c r="T30" s="31"/>
      <c r="U30" s="17">
        <f>-(E30)</f>
        <v>100000</v>
      </c>
      <c r="V30" s="33">
        <f t="shared" si="1"/>
        <v>0</v>
      </c>
      <c r="W30" s="4"/>
      <c r="X30" s="4"/>
    </row>
    <row r="31" spans="1:24" ht="20.25" customHeight="1">
      <c r="A31" s="4"/>
      <c r="B31" s="34" t="s">
        <v>27</v>
      </c>
      <c r="C31" s="35">
        <f t="shared" ref="C31:V31" si="6">SUM(C5:C30)</f>
        <v>2865000</v>
      </c>
      <c r="D31" s="35">
        <f t="shared" si="6"/>
        <v>1845000</v>
      </c>
      <c r="E31" s="35">
        <f t="shared" si="6"/>
        <v>-1020000</v>
      </c>
      <c r="F31" s="35">
        <f t="shared" si="6"/>
        <v>1000000</v>
      </c>
      <c r="G31" s="36">
        <f t="shared" si="6"/>
        <v>1000000</v>
      </c>
      <c r="H31" s="35">
        <f t="shared" si="6"/>
        <v>-50000</v>
      </c>
      <c r="I31" s="35">
        <f t="shared" si="6"/>
        <v>30000</v>
      </c>
      <c r="J31" s="37">
        <f t="shared" si="6"/>
        <v>300000</v>
      </c>
      <c r="K31" s="35">
        <f t="shared" si="6"/>
        <v>40000</v>
      </c>
      <c r="L31" s="35">
        <f t="shared" si="6"/>
        <v>-25000</v>
      </c>
      <c r="M31" s="35">
        <f t="shared" si="6"/>
        <v>-250000</v>
      </c>
      <c r="N31" s="35">
        <f t="shared" si="6"/>
        <v>300000</v>
      </c>
      <c r="O31" s="35">
        <f t="shared" si="6"/>
        <v>-3000000</v>
      </c>
      <c r="P31" s="35">
        <f t="shared" si="6"/>
        <v>1000000</v>
      </c>
      <c r="Q31" s="35">
        <f t="shared" si="6"/>
        <v>0</v>
      </c>
      <c r="R31" s="38">
        <f t="shared" si="6"/>
        <v>0</v>
      </c>
      <c r="S31" s="35">
        <f t="shared" si="6"/>
        <v>3160000</v>
      </c>
      <c r="T31" s="35">
        <f t="shared" si="6"/>
        <v>-1500000</v>
      </c>
      <c r="U31" s="35">
        <f t="shared" si="6"/>
        <v>-985000</v>
      </c>
      <c r="V31" s="39">
        <f t="shared" si="6"/>
        <v>0</v>
      </c>
      <c r="W31" s="40">
        <f>SUM(C31:U31)</f>
        <v>4710000</v>
      </c>
      <c r="X31" s="4" t="s">
        <v>52</v>
      </c>
    </row>
    <row r="32" spans="1:24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>
      <c r="A33" s="4"/>
      <c r="B33" s="41"/>
      <c r="C33" s="41"/>
      <c r="D33" s="41"/>
      <c r="E33" s="41"/>
      <c r="F33" s="41"/>
      <c r="G33" s="4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>
      <c r="A34" s="4"/>
      <c r="B34" s="69" t="s">
        <v>53</v>
      </c>
      <c r="C34" s="70"/>
      <c r="D34" s="71"/>
      <c r="E34" s="20"/>
      <c r="F34" s="17">
        <f>F29</f>
        <v>1000000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42">
        <f t="shared" ref="V34:V62" si="7">SUM(E34:U34)</f>
        <v>1000000</v>
      </c>
      <c r="W34" s="4"/>
      <c r="X34" s="4"/>
    </row>
    <row r="35" spans="1:24" ht="15.75" customHeight="1">
      <c r="A35" s="4"/>
      <c r="B35" s="69" t="s">
        <v>54</v>
      </c>
      <c r="C35" s="70"/>
      <c r="D35" s="71"/>
      <c r="E35" s="20"/>
      <c r="F35" s="20"/>
      <c r="G35" s="17">
        <f>G13+G14</f>
        <v>1000000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42">
        <f t="shared" si="7"/>
        <v>1000000</v>
      </c>
      <c r="W35" s="4"/>
      <c r="X35" s="4"/>
    </row>
    <row r="36" spans="1:24" ht="15.75" customHeight="1">
      <c r="A36" s="4"/>
      <c r="B36" s="69" t="s">
        <v>55</v>
      </c>
      <c r="C36" s="70"/>
      <c r="D36" s="71"/>
      <c r="E36" s="17">
        <f>E11</f>
        <v>-10000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42">
        <f t="shared" si="7"/>
        <v>-10000</v>
      </c>
      <c r="W36" s="4"/>
      <c r="X36" s="4"/>
    </row>
    <row r="37" spans="1:24" ht="15.75" customHeight="1">
      <c r="A37" s="4"/>
      <c r="B37" s="69" t="s">
        <v>56</v>
      </c>
      <c r="C37" s="70"/>
      <c r="D37" s="71"/>
      <c r="E37" s="20"/>
      <c r="F37" s="20"/>
      <c r="G37" s="20"/>
      <c r="H37" s="17">
        <f>H10</f>
        <v>-50000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42">
        <f t="shared" si="7"/>
        <v>-50000</v>
      </c>
      <c r="W37" s="4"/>
      <c r="X37" s="4"/>
    </row>
    <row r="38" spans="1:24" ht="15.75" customHeight="1">
      <c r="A38" s="4"/>
      <c r="B38" s="69" t="s">
        <v>57</v>
      </c>
      <c r="C38" s="70"/>
      <c r="D38" s="71"/>
      <c r="E38" s="20"/>
      <c r="F38" s="20"/>
      <c r="G38" s="20"/>
      <c r="H38" s="20"/>
      <c r="I38" s="17">
        <f>I22</f>
        <v>30000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42">
        <f t="shared" si="7"/>
        <v>30000</v>
      </c>
      <c r="W38" s="4"/>
      <c r="X38" s="4"/>
    </row>
    <row r="39" spans="1:24" ht="15.75" customHeight="1">
      <c r="A39" s="4"/>
      <c r="B39" s="69" t="s">
        <v>58</v>
      </c>
      <c r="C39" s="70"/>
      <c r="D39" s="71"/>
      <c r="E39" s="17">
        <f>U6+U7</f>
        <v>-700000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42">
        <f t="shared" si="7"/>
        <v>-700000</v>
      </c>
      <c r="W39" s="4"/>
      <c r="X39" s="4"/>
    </row>
    <row r="40" spans="1:24" ht="15.75" customHeight="1">
      <c r="A40" s="4"/>
      <c r="B40" s="69" t="s">
        <v>59</v>
      </c>
      <c r="C40" s="70"/>
      <c r="D40" s="71"/>
      <c r="E40" s="17">
        <f>U18+U19</f>
        <v>200000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42">
        <f t="shared" si="7"/>
        <v>200000</v>
      </c>
      <c r="W40" s="4"/>
      <c r="X40" s="4"/>
    </row>
    <row r="41" spans="1:24" ht="15.75" customHeight="1">
      <c r="A41" s="4"/>
      <c r="B41" s="69" t="s">
        <v>60</v>
      </c>
      <c r="C41" s="70"/>
      <c r="D41" s="71"/>
      <c r="E41" s="17">
        <f>U9+U12+U15+U16</f>
        <v>-100000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42">
        <f t="shared" si="7"/>
        <v>-100000</v>
      </c>
      <c r="W41" s="4"/>
      <c r="X41" s="4"/>
    </row>
    <row r="42" spans="1:24" ht="15.75" customHeight="1">
      <c r="A42" s="4"/>
      <c r="B42" s="69" t="s">
        <v>61</v>
      </c>
      <c r="C42" s="70"/>
      <c r="D42" s="71"/>
      <c r="E42" s="17">
        <f>U21+U25</f>
        <v>5000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42">
        <f t="shared" si="7"/>
        <v>5000</v>
      </c>
      <c r="W42" s="4"/>
      <c r="X42" s="4"/>
    </row>
    <row r="43" spans="1:24" ht="15.75" customHeight="1">
      <c r="A43" s="4"/>
      <c r="B43" s="69" t="s">
        <v>62</v>
      </c>
      <c r="C43" s="70"/>
      <c r="D43" s="71"/>
      <c r="E43" s="17">
        <f>-(E30)</f>
        <v>100000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42">
        <f t="shared" si="7"/>
        <v>100000</v>
      </c>
      <c r="W43" s="4"/>
      <c r="X43" s="4"/>
    </row>
    <row r="44" spans="1:24" ht="15.75" customHeight="1">
      <c r="A44" s="4"/>
      <c r="B44" s="69"/>
      <c r="C44" s="70"/>
      <c r="D44" s="71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42">
        <f t="shared" si="7"/>
        <v>0</v>
      </c>
      <c r="W44" s="4"/>
      <c r="X44" s="4"/>
    </row>
    <row r="45" spans="1:24" ht="15.75" customHeight="1">
      <c r="A45" s="4"/>
      <c r="B45" s="72" t="s">
        <v>63</v>
      </c>
      <c r="C45" s="73"/>
      <c r="D45" s="74"/>
      <c r="E45" s="43">
        <f t="shared" ref="E45:U45" si="8">SUM(E34:E44)</f>
        <v>-505000</v>
      </c>
      <c r="F45" s="43">
        <f t="shared" si="8"/>
        <v>1000000</v>
      </c>
      <c r="G45" s="43">
        <f t="shared" si="8"/>
        <v>1000000</v>
      </c>
      <c r="H45" s="43">
        <f t="shared" si="8"/>
        <v>-50000</v>
      </c>
      <c r="I45" s="43">
        <f t="shared" si="8"/>
        <v>30000</v>
      </c>
      <c r="J45" s="43">
        <f t="shared" si="8"/>
        <v>0</v>
      </c>
      <c r="K45" s="43">
        <f t="shared" si="8"/>
        <v>0</v>
      </c>
      <c r="L45" s="43">
        <f t="shared" si="8"/>
        <v>0</v>
      </c>
      <c r="M45" s="43">
        <f t="shared" si="8"/>
        <v>0</v>
      </c>
      <c r="N45" s="43">
        <f t="shared" si="8"/>
        <v>0</v>
      </c>
      <c r="O45" s="43">
        <f t="shared" si="8"/>
        <v>0</v>
      </c>
      <c r="P45" s="43">
        <f t="shared" si="8"/>
        <v>0</v>
      </c>
      <c r="Q45" s="43">
        <f t="shared" si="8"/>
        <v>0</v>
      </c>
      <c r="R45" s="43">
        <f t="shared" si="8"/>
        <v>0</v>
      </c>
      <c r="S45" s="43">
        <f t="shared" si="8"/>
        <v>0</v>
      </c>
      <c r="T45" s="43">
        <f t="shared" si="8"/>
        <v>0</v>
      </c>
      <c r="U45" s="43">
        <f t="shared" si="8"/>
        <v>0</v>
      </c>
      <c r="V45" s="44">
        <f t="shared" si="7"/>
        <v>1475000</v>
      </c>
      <c r="W45" s="4"/>
      <c r="X45" s="4"/>
    </row>
    <row r="46" spans="1:24" ht="15.75" customHeight="1">
      <c r="A46" s="4"/>
      <c r="B46" s="75" t="s">
        <v>64</v>
      </c>
      <c r="C46" s="76"/>
      <c r="D46" s="77"/>
      <c r="E46" s="45"/>
      <c r="F46" s="45"/>
      <c r="G46" s="45"/>
      <c r="H46" s="45"/>
      <c r="I46" s="45"/>
      <c r="J46" s="45"/>
      <c r="K46" s="46">
        <f>K10</f>
        <v>40000</v>
      </c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7">
        <f t="shared" si="7"/>
        <v>40000</v>
      </c>
      <c r="W46" s="4"/>
      <c r="X46" s="4"/>
    </row>
    <row r="47" spans="1:24" ht="15.75" customHeight="1">
      <c r="A47" s="4"/>
      <c r="B47" s="69" t="s">
        <v>65</v>
      </c>
      <c r="C47" s="70"/>
      <c r="D47" s="71"/>
      <c r="E47" s="20"/>
      <c r="F47" s="20"/>
      <c r="G47" s="20"/>
      <c r="H47" s="20"/>
      <c r="I47" s="20"/>
      <c r="J47" s="20"/>
      <c r="K47" s="20"/>
      <c r="L47" s="17">
        <f>L22</f>
        <v>-25000</v>
      </c>
      <c r="M47" s="20"/>
      <c r="N47" s="20"/>
      <c r="O47" s="20"/>
      <c r="P47" s="20"/>
      <c r="Q47" s="20"/>
      <c r="R47" s="20"/>
      <c r="S47" s="20"/>
      <c r="T47" s="20"/>
      <c r="U47" s="20"/>
      <c r="V47" s="42">
        <f t="shared" si="7"/>
        <v>-25000</v>
      </c>
      <c r="W47" s="4"/>
      <c r="X47" s="4"/>
    </row>
    <row r="48" spans="1:24" ht="15.75" customHeight="1">
      <c r="A48" s="4"/>
      <c r="B48" s="69" t="s">
        <v>66</v>
      </c>
      <c r="C48" s="70"/>
      <c r="D48" s="71"/>
      <c r="E48" s="20"/>
      <c r="F48" s="20"/>
      <c r="G48" s="20"/>
      <c r="H48" s="20"/>
      <c r="I48" s="20"/>
      <c r="J48" s="17">
        <f>J23</f>
        <v>300000</v>
      </c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42">
        <f t="shared" si="7"/>
        <v>300000</v>
      </c>
      <c r="W48" s="4"/>
      <c r="X48" s="4"/>
    </row>
    <row r="49" spans="1:24" ht="15.75" customHeight="1">
      <c r="A49" s="4"/>
      <c r="B49" s="78" t="s">
        <v>67</v>
      </c>
      <c r="C49" s="70"/>
      <c r="D49" s="79"/>
      <c r="E49" s="48">
        <f t="shared" ref="E49:U49" si="9">SUM(E45:E48)</f>
        <v>-505000</v>
      </c>
      <c r="F49" s="48">
        <f t="shared" si="9"/>
        <v>1000000</v>
      </c>
      <c r="G49" s="48">
        <f t="shared" si="9"/>
        <v>1000000</v>
      </c>
      <c r="H49" s="48">
        <f t="shared" si="9"/>
        <v>-50000</v>
      </c>
      <c r="I49" s="48">
        <f t="shared" si="9"/>
        <v>30000</v>
      </c>
      <c r="J49" s="48">
        <f t="shared" si="9"/>
        <v>300000</v>
      </c>
      <c r="K49" s="48">
        <f t="shared" si="9"/>
        <v>40000</v>
      </c>
      <c r="L49" s="48">
        <f t="shared" si="9"/>
        <v>-25000</v>
      </c>
      <c r="M49" s="48">
        <f t="shared" si="9"/>
        <v>0</v>
      </c>
      <c r="N49" s="48">
        <f t="shared" si="9"/>
        <v>0</v>
      </c>
      <c r="O49" s="48">
        <f t="shared" si="9"/>
        <v>0</v>
      </c>
      <c r="P49" s="48">
        <f t="shared" si="9"/>
        <v>0</v>
      </c>
      <c r="Q49" s="48">
        <f t="shared" si="9"/>
        <v>0</v>
      </c>
      <c r="R49" s="48">
        <f t="shared" si="9"/>
        <v>0</v>
      </c>
      <c r="S49" s="48">
        <f t="shared" si="9"/>
        <v>0</v>
      </c>
      <c r="T49" s="48">
        <f t="shared" si="9"/>
        <v>0</v>
      </c>
      <c r="U49" s="48">
        <f t="shared" si="9"/>
        <v>0</v>
      </c>
      <c r="V49" s="49">
        <f t="shared" si="7"/>
        <v>1790000</v>
      </c>
      <c r="W49" s="4"/>
      <c r="X49" s="4"/>
    </row>
    <row r="50" spans="1:24" ht="15.75" customHeight="1">
      <c r="A50" s="4"/>
      <c r="B50" s="69" t="s">
        <v>68</v>
      </c>
      <c r="C50" s="70"/>
      <c r="D50" s="71"/>
      <c r="E50" s="20"/>
      <c r="F50" s="20"/>
      <c r="G50" s="20"/>
      <c r="H50" s="20"/>
      <c r="I50" s="20"/>
      <c r="J50" s="20"/>
      <c r="K50" s="20"/>
      <c r="L50" s="20"/>
      <c r="M50" s="17">
        <f>M8</f>
        <v>-250000</v>
      </c>
      <c r="N50" s="20"/>
      <c r="O50" s="20"/>
      <c r="P50" s="20"/>
      <c r="Q50" s="20"/>
      <c r="R50" s="20"/>
      <c r="S50" s="20"/>
      <c r="T50" s="20"/>
      <c r="U50" s="20"/>
      <c r="V50" s="42">
        <f t="shared" si="7"/>
        <v>-250000</v>
      </c>
      <c r="W50" s="4"/>
      <c r="X50" s="4"/>
    </row>
    <row r="51" spans="1:24" ht="15.75" customHeight="1">
      <c r="A51" s="4"/>
      <c r="B51" s="69" t="s">
        <v>69</v>
      </c>
      <c r="C51" s="70"/>
      <c r="D51" s="71"/>
      <c r="E51" s="20"/>
      <c r="F51" s="20"/>
      <c r="G51" s="20"/>
      <c r="H51" s="20"/>
      <c r="I51" s="20"/>
      <c r="J51" s="20"/>
      <c r="K51" s="20"/>
      <c r="L51" s="20"/>
      <c r="M51" s="20"/>
      <c r="N51" s="17">
        <f>N8</f>
        <v>300000</v>
      </c>
      <c r="O51" s="20"/>
      <c r="P51" s="20"/>
      <c r="Q51" s="20"/>
      <c r="R51" s="20"/>
      <c r="S51" s="20"/>
      <c r="T51" s="20"/>
      <c r="U51" s="20"/>
      <c r="V51" s="42">
        <f t="shared" si="7"/>
        <v>300000</v>
      </c>
      <c r="W51" s="4"/>
      <c r="X51" s="4"/>
    </row>
    <row r="52" spans="1:24" ht="15.75" customHeight="1">
      <c r="A52" s="4"/>
      <c r="B52" s="69" t="s">
        <v>70</v>
      </c>
      <c r="C52" s="70"/>
      <c r="D52" s="7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7">
        <f>O13+O14</f>
        <v>-3000000</v>
      </c>
      <c r="P52" s="20"/>
      <c r="Q52" s="20"/>
      <c r="R52" s="20"/>
      <c r="S52" s="20"/>
      <c r="T52" s="20"/>
      <c r="U52" s="20"/>
      <c r="V52" s="42">
        <f t="shared" si="7"/>
        <v>-3000000</v>
      </c>
      <c r="W52" s="4"/>
      <c r="X52" s="4"/>
    </row>
    <row r="53" spans="1:24" ht="15.75" customHeight="1">
      <c r="A53" s="4"/>
      <c r="B53" s="69" t="s">
        <v>71</v>
      </c>
      <c r="C53" s="70"/>
      <c r="D53" s="7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7">
        <f>P13+P14</f>
        <v>1000000</v>
      </c>
      <c r="Q53" s="20"/>
      <c r="R53" s="20"/>
      <c r="S53" s="20"/>
      <c r="T53" s="20"/>
      <c r="U53" s="20"/>
      <c r="V53" s="42">
        <f t="shared" si="7"/>
        <v>1000000</v>
      </c>
      <c r="W53" s="4"/>
      <c r="X53" s="4"/>
    </row>
    <row r="54" spans="1:24" ht="15.75" customHeight="1">
      <c r="A54" s="4"/>
      <c r="B54" s="69" t="s">
        <v>72</v>
      </c>
      <c r="C54" s="70"/>
      <c r="D54" s="7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7">
        <f>Q16</f>
        <v>0</v>
      </c>
      <c r="R54" s="20"/>
      <c r="S54" s="20"/>
      <c r="T54" s="20"/>
      <c r="U54" s="20"/>
      <c r="V54" s="42">
        <f t="shared" si="7"/>
        <v>0</v>
      </c>
      <c r="W54" s="4"/>
      <c r="X54" s="4"/>
    </row>
    <row r="55" spans="1:24" ht="15.75" customHeight="1">
      <c r="A55" s="4"/>
      <c r="B55" s="69" t="s">
        <v>73</v>
      </c>
      <c r="C55" s="70"/>
      <c r="D55" s="7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17">
        <f>R16</f>
        <v>0</v>
      </c>
      <c r="S55" s="20"/>
      <c r="T55" s="20"/>
      <c r="U55" s="20"/>
      <c r="V55" s="42">
        <f t="shared" si="7"/>
        <v>0</v>
      </c>
      <c r="W55" s="4"/>
      <c r="X55" s="4"/>
    </row>
    <row r="56" spans="1:24" ht="15.75" customHeight="1">
      <c r="A56" s="4"/>
      <c r="B56" s="69"/>
      <c r="C56" s="70"/>
      <c r="D56" s="7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42">
        <f t="shared" si="7"/>
        <v>0</v>
      </c>
      <c r="W56" s="4"/>
      <c r="X56" s="4"/>
    </row>
    <row r="57" spans="1:24" ht="15.75" customHeight="1">
      <c r="A57" s="4"/>
      <c r="B57" s="78" t="s">
        <v>74</v>
      </c>
      <c r="C57" s="70"/>
      <c r="D57" s="79"/>
      <c r="E57" s="48">
        <f t="shared" ref="E57:U57" si="10">SUM(E50:E56)</f>
        <v>0</v>
      </c>
      <c r="F57" s="48">
        <f t="shared" si="10"/>
        <v>0</v>
      </c>
      <c r="G57" s="48">
        <f t="shared" si="10"/>
        <v>0</v>
      </c>
      <c r="H57" s="48">
        <f t="shared" si="10"/>
        <v>0</v>
      </c>
      <c r="I57" s="48">
        <f t="shared" si="10"/>
        <v>0</v>
      </c>
      <c r="J57" s="48">
        <f t="shared" si="10"/>
        <v>0</v>
      </c>
      <c r="K57" s="48">
        <f t="shared" si="10"/>
        <v>0</v>
      </c>
      <c r="L57" s="48">
        <f t="shared" si="10"/>
        <v>0</v>
      </c>
      <c r="M57" s="48">
        <f t="shared" si="10"/>
        <v>-250000</v>
      </c>
      <c r="N57" s="48">
        <f t="shared" si="10"/>
        <v>300000</v>
      </c>
      <c r="O57" s="48">
        <f t="shared" si="10"/>
        <v>-3000000</v>
      </c>
      <c r="P57" s="48">
        <f t="shared" si="10"/>
        <v>1000000</v>
      </c>
      <c r="Q57" s="48">
        <f t="shared" si="10"/>
        <v>0</v>
      </c>
      <c r="R57" s="48">
        <f t="shared" si="10"/>
        <v>0</v>
      </c>
      <c r="S57" s="48">
        <f t="shared" si="10"/>
        <v>0</v>
      </c>
      <c r="T57" s="48">
        <f t="shared" si="10"/>
        <v>0</v>
      </c>
      <c r="U57" s="48">
        <f t="shared" si="10"/>
        <v>0</v>
      </c>
      <c r="V57" s="49">
        <f t="shared" si="7"/>
        <v>-1950000</v>
      </c>
      <c r="W57" s="4"/>
      <c r="X57" s="4"/>
    </row>
    <row r="58" spans="1:24" ht="15.75" customHeight="1">
      <c r="A58" s="4"/>
      <c r="B58" s="69" t="s">
        <v>75</v>
      </c>
      <c r="C58" s="70"/>
      <c r="D58" s="7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17">
        <f>S20+S24</f>
        <v>3160000</v>
      </c>
      <c r="T58" s="20"/>
      <c r="U58" s="20"/>
      <c r="V58" s="42">
        <f t="shared" si="7"/>
        <v>3160000</v>
      </c>
      <c r="W58" s="4"/>
      <c r="X58" s="4"/>
    </row>
    <row r="59" spans="1:24" ht="15.75" customHeight="1">
      <c r="A59" s="4"/>
      <c r="B59" s="69" t="s">
        <v>76</v>
      </c>
      <c r="C59" s="70"/>
      <c r="D59" s="7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17">
        <f>T20+T24</f>
        <v>-1500000</v>
      </c>
      <c r="U59" s="20"/>
      <c r="V59" s="42">
        <f t="shared" si="7"/>
        <v>-1500000</v>
      </c>
      <c r="W59" s="4"/>
      <c r="X59" s="4"/>
    </row>
    <row r="60" spans="1:24" ht="15.75" customHeight="1">
      <c r="A60" s="4"/>
      <c r="B60" s="69"/>
      <c r="C60" s="70"/>
      <c r="D60" s="7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42">
        <f t="shared" si="7"/>
        <v>0</v>
      </c>
      <c r="W60" s="4"/>
      <c r="X60" s="4"/>
    </row>
    <row r="61" spans="1:24" ht="15.75" customHeight="1">
      <c r="A61" s="4"/>
      <c r="B61" s="78" t="s">
        <v>77</v>
      </c>
      <c r="C61" s="70"/>
      <c r="D61" s="79"/>
      <c r="E61" s="48">
        <f t="shared" ref="E61:U61" si="11">SUM(E58:E60)</f>
        <v>0</v>
      </c>
      <c r="F61" s="48">
        <f t="shared" si="11"/>
        <v>0</v>
      </c>
      <c r="G61" s="48">
        <f t="shared" si="11"/>
        <v>0</v>
      </c>
      <c r="H61" s="48">
        <f t="shared" si="11"/>
        <v>0</v>
      </c>
      <c r="I61" s="48">
        <f t="shared" si="11"/>
        <v>0</v>
      </c>
      <c r="J61" s="48">
        <f t="shared" si="11"/>
        <v>0</v>
      </c>
      <c r="K61" s="48">
        <f t="shared" si="11"/>
        <v>0</v>
      </c>
      <c r="L61" s="48">
        <f t="shared" si="11"/>
        <v>0</v>
      </c>
      <c r="M61" s="48">
        <f t="shared" si="11"/>
        <v>0</v>
      </c>
      <c r="N61" s="48">
        <f t="shared" si="11"/>
        <v>0</v>
      </c>
      <c r="O61" s="48">
        <f t="shared" si="11"/>
        <v>0</v>
      </c>
      <c r="P61" s="48">
        <f t="shared" si="11"/>
        <v>0</v>
      </c>
      <c r="Q61" s="48">
        <f t="shared" si="11"/>
        <v>0</v>
      </c>
      <c r="R61" s="48">
        <f t="shared" si="11"/>
        <v>0</v>
      </c>
      <c r="S61" s="48">
        <f t="shared" si="11"/>
        <v>3160000</v>
      </c>
      <c r="T61" s="48">
        <f t="shared" si="11"/>
        <v>-1500000</v>
      </c>
      <c r="U61" s="48">
        <f t="shared" si="11"/>
        <v>0</v>
      </c>
      <c r="V61" s="49">
        <f t="shared" si="7"/>
        <v>1660000</v>
      </c>
      <c r="W61" s="4"/>
      <c r="X61" s="4"/>
    </row>
    <row r="62" spans="1:24" ht="15.75" customHeight="1">
      <c r="A62" s="4"/>
      <c r="B62" s="80" t="s">
        <v>78</v>
      </c>
      <c r="C62" s="70"/>
      <c r="D62" s="71"/>
      <c r="E62" s="17">
        <f t="shared" ref="E62:U62" si="12">E61+E57+E49</f>
        <v>-505000</v>
      </c>
      <c r="F62" s="17">
        <f t="shared" si="12"/>
        <v>1000000</v>
      </c>
      <c r="G62" s="17">
        <f t="shared" si="12"/>
        <v>1000000</v>
      </c>
      <c r="H62" s="17">
        <f t="shared" si="12"/>
        <v>-50000</v>
      </c>
      <c r="I62" s="17">
        <f t="shared" si="12"/>
        <v>30000</v>
      </c>
      <c r="J62" s="17">
        <f t="shared" si="12"/>
        <v>300000</v>
      </c>
      <c r="K62" s="17">
        <f t="shared" si="12"/>
        <v>40000</v>
      </c>
      <c r="L62" s="17">
        <f t="shared" si="12"/>
        <v>-25000</v>
      </c>
      <c r="M62" s="17">
        <f t="shared" si="12"/>
        <v>-250000</v>
      </c>
      <c r="N62" s="17">
        <f t="shared" si="12"/>
        <v>300000</v>
      </c>
      <c r="O62" s="17">
        <f t="shared" si="12"/>
        <v>-3000000</v>
      </c>
      <c r="P62" s="17">
        <f t="shared" si="12"/>
        <v>1000000</v>
      </c>
      <c r="Q62" s="17">
        <f t="shared" si="12"/>
        <v>0</v>
      </c>
      <c r="R62" s="17">
        <f t="shared" si="12"/>
        <v>0</v>
      </c>
      <c r="S62" s="17">
        <f t="shared" si="12"/>
        <v>3160000</v>
      </c>
      <c r="T62" s="17">
        <f t="shared" si="12"/>
        <v>-1500000</v>
      </c>
      <c r="U62" s="17">
        <f t="shared" si="12"/>
        <v>0</v>
      </c>
      <c r="V62" s="42">
        <f t="shared" si="7"/>
        <v>1500000</v>
      </c>
      <c r="W62" s="4" t="s">
        <v>79</v>
      </c>
      <c r="X62" s="4"/>
    </row>
    <row r="63" spans="1:24" ht="15.75" customHeight="1">
      <c r="A63" s="4"/>
      <c r="B63" s="80" t="s">
        <v>80</v>
      </c>
      <c r="C63" s="70"/>
      <c r="D63" s="71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42">
        <f>C5</f>
        <v>1000000</v>
      </c>
      <c r="W63" s="4"/>
      <c r="X63" s="4"/>
    </row>
    <row r="64" spans="1:24" ht="15.75" customHeight="1">
      <c r="A64" s="4"/>
      <c r="B64" s="81" t="s">
        <v>81</v>
      </c>
      <c r="C64" s="82"/>
      <c r="D64" s="83"/>
      <c r="E64" s="50">
        <f t="shared" ref="E64:U64" si="13">E62+E63</f>
        <v>-505000</v>
      </c>
      <c r="F64" s="51">
        <f t="shared" si="13"/>
        <v>1000000</v>
      </c>
      <c r="G64" s="51">
        <f t="shared" si="13"/>
        <v>1000000</v>
      </c>
      <c r="H64" s="51">
        <f t="shared" si="13"/>
        <v>-50000</v>
      </c>
      <c r="I64" s="51">
        <f t="shared" si="13"/>
        <v>30000</v>
      </c>
      <c r="J64" s="51">
        <f t="shared" si="13"/>
        <v>300000</v>
      </c>
      <c r="K64" s="51">
        <f t="shared" si="13"/>
        <v>40000</v>
      </c>
      <c r="L64" s="51">
        <f t="shared" si="13"/>
        <v>-25000</v>
      </c>
      <c r="M64" s="51">
        <f t="shared" si="13"/>
        <v>-250000</v>
      </c>
      <c r="N64" s="51">
        <f t="shared" si="13"/>
        <v>300000</v>
      </c>
      <c r="O64" s="51">
        <f t="shared" si="13"/>
        <v>-3000000</v>
      </c>
      <c r="P64" s="51">
        <f t="shared" si="13"/>
        <v>1000000</v>
      </c>
      <c r="Q64" s="51">
        <f t="shared" si="13"/>
        <v>0</v>
      </c>
      <c r="R64" s="51">
        <f t="shared" si="13"/>
        <v>0</v>
      </c>
      <c r="S64" s="51">
        <f t="shared" si="13"/>
        <v>3160000</v>
      </c>
      <c r="T64" s="51">
        <f t="shared" si="13"/>
        <v>-1500000</v>
      </c>
      <c r="U64" s="51">
        <f t="shared" si="13"/>
        <v>0</v>
      </c>
      <c r="V64" s="52">
        <f>D5</f>
        <v>1500000</v>
      </c>
      <c r="W64" s="4" t="s">
        <v>79</v>
      </c>
      <c r="X64" s="4"/>
    </row>
    <row r="65" spans="1:24" ht="18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</sheetData>
  <mergeCells count="36">
    <mergeCell ref="B63:D63"/>
    <mergeCell ref="B64:D64"/>
    <mergeCell ref="B61:D61"/>
    <mergeCell ref="B51:D51"/>
    <mergeCell ref="B52:D52"/>
    <mergeCell ref="B53:D53"/>
    <mergeCell ref="B54:D54"/>
    <mergeCell ref="B55:D55"/>
    <mergeCell ref="B56:D56"/>
    <mergeCell ref="B58:D58"/>
    <mergeCell ref="B57:D57"/>
    <mergeCell ref="B50:D50"/>
    <mergeCell ref="B49:D49"/>
    <mergeCell ref="B59:D59"/>
    <mergeCell ref="B60:D60"/>
    <mergeCell ref="B62:D62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1:V1"/>
    <mergeCell ref="C3:D3"/>
    <mergeCell ref="F3:J3"/>
    <mergeCell ref="K3:T3"/>
    <mergeCell ref="U3:V3"/>
  </mergeCells>
  <phoneticPr fontId="12"/>
  <pageMargins left="0.7" right="0.7" top="0.75" bottom="0.75" header="0" footer="0"/>
  <pageSetup scale="38" orientation="landscape" r:id="rId1"/>
  <colBreaks count="1" manualBreakCount="1">
    <brk id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2025-10-20T07:56:59Z</cp:lastPrinted>
  <dcterms:modified xsi:type="dcterms:W3CDTF">2025-10-20T07:57:01Z</dcterms:modified>
</cp:coreProperties>
</file>